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5880" tabRatio="738"/>
  </bookViews>
  <sheets>
    <sheet name="ImportSITC" sheetId="16" r:id="rId1"/>
  </sheets>
  <calcPr calcId="162913"/>
</workbook>
</file>

<file path=xl/calcChain.xml><?xml version="1.0" encoding="utf-8"?>
<calcChain xmlns="http://schemas.openxmlformats.org/spreadsheetml/2006/main">
  <c r="AZ8" i="16" l="1"/>
  <c r="AX8" i="16" l="1"/>
  <c r="AT8" i="16"/>
  <c r="AP8" i="16"/>
  <c r="AL8" i="16"/>
  <c r="AH8" i="16"/>
  <c r="AV8" i="16"/>
  <c r="AR8" i="16"/>
  <c r="AN8" i="16"/>
  <c r="AJ8" i="16"/>
  <c r="AF8" i="16"/>
  <c r="AW8" i="16"/>
  <c r="AS8" i="16"/>
  <c r="AO8" i="16"/>
  <c r="AK8" i="16"/>
  <c r="AG8" i="16"/>
  <c r="AY8" i="16"/>
  <c r="AU8" i="16"/>
  <c r="AQ8" i="16"/>
  <c r="AM8" i="16"/>
  <c r="AI8" i="16"/>
  <c r="AE8" i="16"/>
  <c r="D8" i="16"/>
  <c r="H8" i="16"/>
  <c r="L8" i="16"/>
  <c r="P8" i="16"/>
  <c r="T8" i="16"/>
  <c r="X8" i="16"/>
  <c r="AB8" i="16"/>
  <c r="C8" i="16"/>
  <c r="G8" i="16"/>
  <c r="K8" i="16"/>
  <c r="O8" i="16"/>
  <c r="S8" i="16"/>
  <c r="W8" i="16"/>
  <c r="AA8" i="16"/>
  <c r="B8" i="16"/>
  <c r="F8" i="16"/>
  <c r="J8" i="16"/>
  <c r="N8" i="16"/>
  <c r="R8" i="16"/>
  <c r="V8" i="16"/>
  <c r="Z8" i="16"/>
  <c r="AD8" i="16"/>
  <c r="E8" i="16"/>
  <c r="I8" i="16"/>
  <c r="M8" i="16"/>
  <c r="Q8" i="16"/>
  <c r="U8" i="16"/>
  <c r="Y8" i="16"/>
  <c r="AC8" i="16"/>
</calcChain>
</file>

<file path=xl/sharedStrings.xml><?xml version="1.0" encoding="utf-8"?>
<sst xmlns="http://schemas.openxmlformats.org/spreadsheetml/2006/main" count="54" uniqueCount="54">
  <si>
    <t>1980</t>
  </si>
  <si>
    <t>1981</t>
  </si>
  <si>
    <t>1982</t>
  </si>
  <si>
    <t>1983</t>
  </si>
  <si>
    <t>1984</t>
  </si>
  <si>
    <t>1990</t>
  </si>
  <si>
    <t>S.I.T.C. SECTIONS</t>
  </si>
  <si>
    <t>1985 a</t>
  </si>
  <si>
    <t xml:space="preserve">1986  </t>
  </si>
  <si>
    <t xml:space="preserve">1987  </t>
  </si>
  <si>
    <t xml:space="preserve">1988  </t>
  </si>
  <si>
    <t xml:space="preserve">1989  </t>
  </si>
  <si>
    <t>1991 b</t>
  </si>
  <si>
    <t>1992 c</t>
  </si>
  <si>
    <t>1993 c</t>
  </si>
  <si>
    <t>1994 c</t>
  </si>
  <si>
    <t>1995 d</t>
  </si>
  <si>
    <t>1996 d</t>
  </si>
  <si>
    <t>1997 e</t>
  </si>
  <si>
    <t>1998 e</t>
  </si>
  <si>
    <t>2001 f</t>
  </si>
  <si>
    <t>2002 f</t>
  </si>
  <si>
    <t>ALL SECTIONS</t>
  </si>
  <si>
    <t xml:space="preserve"> 0.  FOOD AND LIVE ANIMALS CHIEFLY</t>
  </si>
  <si>
    <t xml:space="preserve">      FOR FOOD</t>
  </si>
  <si>
    <t xml:space="preserve"> 1.  BEVERAGES AND TOBACCO</t>
  </si>
  <si>
    <t xml:space="preserve"> 2.  CRUDE MATERIALS, INEDIBLE,</t>
  </si>
  <si>
    <t xml:space="preserve">      EXCEPT FUELS</t>
  </si>
  <si>
    <t xml:space="preserve"> 3.  MINERAL FUELS, LUBRICANTS AND</t>
  </si>
  <si>
    <t xml:space="preserve">      RELATED MATERIALS</t>
  </si>
  <si>
    <t xml:space="preserve"> 4.  ANIMAL AND VEGETABLE OILS, FATS</t>
  </si>
  <si>
    <t xml:space="preserve">      AND WAXES</t>
  </si>
  <si>
    <t xml:space="preserve"> 5.  CHEMICALS AND RELATED PRODUCTS,</t>
  </si>
  <si>
    <t xml:space="preserve">      NOT ELSEWHERE SPECIFIED</t>
  </si>
  <si>
    <t xml:space="preserve"> 6.  MANUFACTURED GOODS CLASSIFIED</t>
  </si>
  <si>
    <t xml:space="preserve">      CHIEFLY BY MATERIAL</t>
  </si>
  <si>
    <t xml:space="preserve"> 7.  MACHINERY AND TRANSPORT </t>
  </si>
  <si>
    <t xml:space="preserve">      EQUIPMENT</t>
  </si>
  <si>
    <t xml:space="preserve"> 8.  MISCELLANEOUS MANUFACTURED</t>
  </si>
  <si>
    <t xml:space="preserve">      ARTICLES</t>
  </si>
  <si>
    <t xml:space="preserve"> 9.  COMMODITIES AND TRANSACTIONS</t>
  </si>
  <si>
    <t xml:space="preserve">      NOT CLASSIFIED ELSEWHERE</t>
  </si>
  <si>
    <t xml:space="preserve">Notes:    </t>
  </si>
  <si>
    <t>a     Excludes data for Montserrat.</t>
  </si>
  <si>
    <t>b     Excludes data for Belize.</t>
  </si>
  <si>
    <t>c     Excludes data for Antigua &amp; Barbuda.</t>
  </si>
  <si>
    <t>d     Excludes data for Antigua &amp; Barbuda, Guyana and Montserrat.</t>
  </si>
  <si>
    <t>e     Excludes data for Antigua &amp; Barbuda, Montserrat and Suriname.</t>
  </si>
  <si>
    <t>VALUE OF  INTRA-REGIONAL IMPORTS BY SITC SECTIONS, 1973 - 2022</t>
  </si>
  <si>
    <t>f     Excludes data for Antigua &amp; Barbuda</t>
  </si>
  <si>
    <t>2003 f</t>
  </si>
  <si>
    <t>2004 f</t>
  </si>
  <si>
    <t>g    Excludes data for Dominica</t>
  </si>
  <si>
    <t>Suriname joined CARICOM in 1995, hence it was not included in CARICOM until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</si>
</sst>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6" formatCode="_(* ###0_);_(* \(###0\);_(* &quot;-&quot;_);_(@_)"/>
    <numFmt numFmtId="167" formatCode="0_)"/>
  </numFmts>
  <fonts count="6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1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NumberFormat="1" applyFont="1" applyAlignment="1" applyProtection="1">
      <alignment horizontal="centerContinuous"/>
    </xf>
    <xf numFmtId="166" fontId="3" fillId="0" borderId="0" xfId="0" applyNumberFormat="1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NumberFormat="1" applyFont="1"/>
    <xf numFmtId="166" fontId="3" fillId="0" borderId="0" xfId="0" applyNumberFormat="1" applyFont="1"/>
    <xf numFmtId="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Protection="1"/>
    <xf numFmtId="166" fontId="2" fillId="0" borderId="0" xfId="0" applyNumberFormat="1" applyFont="1" applyProtection="1"/>
    <xf numFmtId="166" fontId="2" fillId="0" borderId="0" xfId="0" applyNumberFormat="1" applyFont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166" fontId="4" fillId="2" borderId="2" xfId="0" applyNumberFormat="1" applyFont="1" applyFill="1" applyBorder="1" applyAlignment="1" applyProtection="1">
      <alignment horizontal="center"/>
    </xf>
    <xf numFmtId="166" fontId="4" fillId="2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Protection="1"/>
    <xf numFmtId="166" fontId="3" fillId="0" borderId="5" xfId="0" applyNumberFormat="1" applyFont="1" applyBorder="1" applyProtection="1"/>
    <xf numFmtId="167" fontId="3" fillId="0" borderId="5" xfId="0" applyNumberFormat="1" applyFont="1" applyBorder="1" applyProtection="1"/>
    <xf numFmtId="166" fontId="3" fillId="0" borderId="0" xfId="0" applyNumberFormat="1" applyFont="1" applyBorder="1" applyProtection="1"/>
    <xf numFmtId="166" fontId="3" fillId="0" borderId="6" xfId="0" applyNumberFormat="1" applyFont="1" applyBorder="1" applyProtection="1"/>
    <xf numFmtId="0" fontId="2" fillId="2" borderId="4" xfId="0" applyNumberFormat="1" applyFont="1" applyFill="1" applyBorder="1" applyProtection="1"/>
    <xf numFmtId="0" fontId="3" fillId="0" borderId="7" xfId="0" applyNumberFormat="1" applyFont="1" applyBorder="1" applyProtection="1"/>
    <xf numFmtId="166" fontId="3" fillId="0" borderId="8" xfId="0" applyNumberFormat="1" applyFont="1" applyBorder="1" applyProtection="1"/>
    <xf numFmtId="167" fontId="3" fillId="0" borderId="8" xfId="0" applyNumberFormat="1" applyFont="1" applyBorder="1" applyProtection="1"/>
    <xf numFmtId="166" fontId="3" fillId="0" borderId="9" xfId="0" applyNumberFormat="1" applyFont="1" applyBorder="1" applyProtection="1"/>
    <xf numFmtId="166" fontId="3" fillId="0" borderId="10" xfId="0" applyNumberFormat="1" applyFont="1" applyBorder="1" applyProtection="1"/>
    <xf numFmtId="167" fontId="3" fillId="0" borderId="0" xfId="0" applyNumberFormat="1" applyFont="1" applyProtection="1"/>
    <xf numFmtId="0" fontId="3" fillId="0" borderId="0" xfId="0" applyNumberFormat="1" applyFont="1" applyAlignment="1" applyProtection="1">
      <alignment horizontal="right"/>
    </xf>
    <xf numFmtId="164" fontId="3" fillId="0" borderId="5" xfId="1" applyNumberFormat="1" applyFont="1" applyBorder="1" applyProtection="1"/>
    <xf numFmtId="164" fontId="3" fillId="0" borderId="0" xfId="1" applyNumberFormat="1" applyFont="1" applyBorder="1" applyProtection="1"/>
    <xf numFmtId="164" fontId="3" fillId="0" borderId="6" xfId="1" applyNumberFormat="1" applyFont="1" applyBorder="1" applyProtection="1"/>
    <xf numFmtId="164" fontId="3" fillId="0" borderId="6" xfId="1" applyNumberFormat="1" applyFont="1" applyBorder="1"/>
    <xf numFmtId="164" fontId="2" fillId="2" borderId="5" xfId="1" applyNumberFormat="1" applyFont="1" applyFill="1" applyBorder="1" applyProtection="1"/>
    <xf numFmtId="164" fontId="2" fillId="2" borderId="0" xfId="1" applyNumberFormat="1" applyFont="1" applyFill="1" applyBorder="1" applyProtection="1"/>
    <xf numFmtId="164" fontId="2" fillId="2" borderId="6" xfId="1" applyNumberFormat="1" applyFont="1" applyFill="1" applyBorder="1" applyProtection="1"/>
    <xf numFmtId="43" fontId="3" fillId="0" borderId="0" xfId="0" applyNumberFormat="1" applyFont="1"/>
    <xf numFmtId="0" fontId="5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44"/>
  <sheetViews>
    <sheetView tabSelected="1" workbookViewId="0">
      <selection activeCell="AY7" sqref="AY7"/>
    </sheetView>
  </sheetViews>
  <sheetFormatPr defaultRowHeight="15" x14ac:dyDescent="0.2"/>
  <cols>
    <col min="1" max="1" width="37.5546875" customWidth="1"/>
    <col min="2" max="3" width="10" bestFit="1" customWidth="1"/>
    <col min="4" max="4" width="10.109375" bestFit="1" customWidth="1"/>
    <col min="5" max="6" width="10" bestFit="1" customWidth="1"/>
    <col min="7" max="14" width="10.109375" bestFit="1" customWidth="1"/>
    <col min="15" max="17" width="10" bestFit="1" customWidth="1"/>
    <col min="18" max="27" width="10.109375" bestFit="1" customWidth="1"/>
    <col min="28" max="33" width="11.33203125" bestFit="1" customWidth="1"/>
    <col min="34" max="35" width="11.44140625" bestFit="1" customWidth="1"/>
    <col min="36" max="40" width="11.5546875" bestFit="1" customWidth="1"/>
    <col min="41" max="48" width="11.33203125" bestFit="1" customWidth="1"/>
    <col min="49" max="49" width="11.21875" bestFit="1" customWidth="1"/>
    <col min="50" max="51" width="11.33203125" bestFit="1" customWidth="1"/>
  </cols>
  <sheetData>
    <row r="3" spans="1:54" ht="15.75" x14ac:dyDescent="0.25">
      <c r="A3" s="1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54" x14ac:dyDescent="0.2">
      <c r="A4" s="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</row>
    <row r="5" spans="1:54" ht="16.5" thickBot="1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9"/>
      <c r="T5" s="9"/>
      <c r="U5" s="9"/>
      <c r="V5" s="9"/>
      <c r="W5" s="9"/>
      <c r="X5" s="9"/>
      <c r="Y5" s="9"/>
      <c r="Z5" s="9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1:54" ht="17.25" thickTop="1" thickBot="1" x14ac:dyDescent="0.3">
      <c r="A6" s="11" t="s">
        <v>6</v>
      </c>
      <c r="B6" s="12">
        <v>1973</v>
      </c>
      <c r="C6" s="12">
        <v>1974</v>
      </c>
      <c r="D6" s="12">
        <v>1975</v>
      </c>
      <c r="E6" s="12">
        <v>1976</v>
      </c>
      <c r="F6" s="12">
        <v>1977</v>
      </c>
      <c r="G6" s="12">
        <v>1978</v>
      </c>
      <c r="H6" s="12">
        <v>1979</v>
      </c>
      <c r="I6" s="12" t="s">
        <v>0</v>
      </c>
      <c r="J6" s="12" t="s">
        <v>1</v>
      </c>
      <c r="K6" s="12" t="s">
        <v>2</v>
      </c>
      <c r="L6" s="12" t="s">
        <v>3</v>
      </c>
      <c r="M6" s="12" t="s">
        <v>4</v>
      </c>
      <c r="N6" s="12" t="s">
        <v>7</v>
      </c>
      <c r="O6" s="12" t="s">
        <v>8</v>
      </c>
      <c r="P6" s="12" t="s">
        <v>9</v>
      </c>
      <c r="Q6" s="12" t="s">
        <v>10</v>
      </c>
      <c r="R6" s="12" t="s">
        <v>11</v>
      </c>
      <c r="S6" s="12" t="s">
        <v>5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16</v>
      </c>
      <c r="Y6" s="12" t="s">
        <v>17</v>
      </c>
      <c r="Z6" s="12" t="s">
        <v>18</v>
      </c>
      <c r="AA6" s="12" t="s">
        <v>19</v>
      </c>
      <c r="AB6" s="12">
        <v>1999</v>
      </c>
      <c r="AC6" s="12">
        <v>2000</v>
      </c>
      <c r="AD6" s="13" t="s">
        <v>20</v>
      </c>
      <c r="AE6" s="13" t="s">
        <v>21</v>
      </c>
      <c r="AF6" s="13" t="s">
        <v>50</v>
      </c>
      <c r="AG6" s="13" t="s">
        <v>51</v>
      </c>
      <c r="AH6" s="13">
        <v>2005</v>
      </c>
      <c r="AI6" s="13">
        <v>2006</v>
      </c>
      <c r="AJ6" s="13">
        <v>2007</v>
      </c>
      <c r="AK6" s="13">
        <v>2008</v>
      </c>
      <c r="AL6" s="13">
        <v>2009</v>
      </c>
      <c r="AM6" s="13">
        <v>2010</v>
      </c>
      <c r="AN6" s="13">
        <v>2011</v>
      </c>
      <c r="AO6" s="13">
        <v>2012</v>
      </c>
      <c r="AP6" s="13">
        <v>2013</v>
      </c>
      <c r="AQ6" s="13">
        <v>2014</v>
      </c>
      <c r="AR6" s="13">
        <v>2015</v>
      </c>
      <c r="AS6" s="13">
        <v>2016</v>
      </c>
      <c r="AT6" s="13">
        <v>2017</v>
      </c>
      <c r="AU6" s="13">
        <v>2018</v>
      </c>
      <c r="AV6" s="13">
        <v>2019</v>
      </c>
      <c r="AW6" s="13">
        <v>2020</v>
      </c>
      <c r="AX6" s="13">
        <v>2021</v>
      </c>
      <c r="AY6" s="13">
        <v>2022</v>
      </c>
      <c r="AZ6" s="13">
        <v>2023</v>
      </c>
    </row>
    <row r="7" spans="1:54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</row>
    <row r="8" spans="1:54" ht="15.75" x14ac:dyDescent="0.25">
      <c r="A8" s="19" t="s">
        <v>22</v>
      </c>
      <c r="B8" s="31">
        <f t="shared" ref="B8:AB8" si="0">SUM(B10:B38)</f>
        <v>148243.90099999998</v>
      </c>
      <c r="C8" s="31">
        <f t="shared" si="0"/>
        <v>254028.5</v>
      </c>
      <c r="D8" s="31">
        <f t="shared" si="0"/>
        <v>324618</v>
      </c>
      <c r="E8" s="31">
        <f t="shared" si="0"/>
        <v>274528.88888888893</v>
      </c>
      <c r="F8" s="31">
        <f t="shared" si="0"/>
        <v>277865.18592592585</v>
      </c>
      <c r="G8" s="31">
        <f t="shared" si="0"/>
        <v>306494.44518518518</v>
      </c>
      <c r="H8" s="31">
        <f t="shared" si="0"/>
        <v>383786.66703703708</v>
      </c>
      <c r="I8" s="31">
        <f t="shared" si="0"/>
        <v>522804.44481481478</v>
      </c>
      <c r="J8" s="31">
        <f t="shared" si="0"/>
        <v>598291.11148148135</v>
      </c>
      <c r="K8" s="31">
        <f t="shared" si="0"/>
        <v>570608.14888888889</v>
      </c>
      <c r="L8" s="31">
        <f t="shared" ref="L8:R8" si="1">SUM(L10:L38)</f>
        <v>507840.74074074073</v>
      </c>
      <c r="M8" s="31">
        <f t="shared" si="1"/>
        <v>446039.63037037035</v>
      </c>
      <c r="N8" s="31">
        <f t="shared" si="1"/>
        <v>418977.77777777775</v>
      </c>
      <c r="O8" s="31">
        <f t="shared" si="1"/>
        <v>300422.96333333332</v>
      </c>
      <c r="P8" s="31">
        <f t="shared" si="1"/>
        <v>325168.51925925928</v>
      </c>
      <c r="Q8" s="31">
        <f t="shared" si="1"/>
        <v>375860.37074074068</v>
      </c>
      <c r="R8" s="31">
        <f t="shared" si="1"/>
        <v>464018.88888888888</v>
      </c>
      <c r="S8" s="31">
        <f t="shared" si="0"/>
        <v>500110.74091481476</v>
      </c>
      <c r="T8" s="31">
        <f t="shared" si="0"/>
        <v>476787.54020370368</v>
      </c>
      <c r="U8" s="31">
        <f t="shared" si="0"/>
        <v>470441.88908148144</v>
      </c>
      <c r="V8" s="32">
        <f t="shared" si="0"/>
        <v>522203.0372037036</v>
      </c>
      <c r="W8" s="33">
        <f t="shared" si="0"/>
        <v>594091.77365185181</v>
      </c>
      <c r="X8" s="33">
        <f t="shared" si="0"/>
        <v>708318.31909777771</v>
      </c>
      <c r="Y8" s="33">
        <f t="shared" si="0"/>
        <v>787159.12418888882</v>
      </c>
      <c r="Z8" s="33">
        <f t="shared" si="0"/>
        <v>957263.36541962961</v>
      </c>
      <c r="AA8" s="33">
        <f t="shared" si="0"/>
        <v>963774.35459259246</v>
      </c>
      <c r="AB8" s="33">
        <f t="shared" si="0"/>
        <v>1105578.3222740737</v>
      </c>
      <c r="AC8" s="33">
        <f>SUM(AC10:AC38)</f>
        <v>1279920.9477982132</v>
      </c>
      <c r="AD8" s="33">
        <f>SUM(AD10:AD38)</f>
        <v>1225456.0643772348</v>
      </c>
      <c r="AE8" s="33">
        <f t="shared" ref="AE8:AY8" si="2">SUM(AE10:AE38)</f>
        <v>1098820.6494710301</v>
      </c>
      <c r="AF8" s="33">
        <f t="shared" si="2"/>
        <v>1490078.7884384757</v>
      </c>
      <c r="AG8" s="33">
        <f t="shared" si="2"/>
        <v>1675510.9444673327</v>
      </c>
      <c r="AH8" s="33">
        <f t="shared" si="2"/>
        <v>2313275.3928641398</v>
      </c>
      <c r="AI8" s="33">
        <f t="shared" si="2"/>
        <v>2272144.677664631</v>
      </c>
      <c r="AJ8" s="33">
        <f t="shared" si="2"/>
        <v>2587175.3560000001</v>
      </c>
      <c r="AK8" s="33">
        <f t="shared" si="2"/>
        <v>3498131.3330000001</v>
      </c>
      <c r="AL8" s="33">
        <f t="shared" si="2"/>
        <v>2320205.9930000002</v>
      </c>
      <c r="AM8" s="33">
        <f t="shared" si="2"/>
        <v>2803890.6980000003</v>
      </c>
      <c r="AN8" s="33">
        <f t="shared" si="2"/>
        <v>3361780.5089999996</v>
      </c>
      <c r="AO8" s="33">
        <f t="shared" si="2"/>
        <v>3119918.3860000004</v>
      </c>
      <c r="AP8" s="33">
        <f t="shared" si="2"/>
        <v>3422747.0440000002</v>
      </c>
      <c r="AQ8" s="33">
        <f t="shared" si="2"/>
        <v>2880658.2840000005</v>
      </c>
      <c r="AR8" s="33">
        <f t="shared" si="2"/>
        <v>2393986.8730000001</v>
      </c>
      <c r="AS8" s="33">
        <f t="shared" si="2"/>
        <v>2200650.3019999997</v>
      </c>
      <c r="AT8" s="33">
        <f t="shared" si="2"/>
        <v>2179761.92</v>
      </c>
      <c r="AU8" s="33">
        <f t="shared" si="2"/>
        <v>2751240.1940000001</v>
      </c>
      <c r="AV8" s="33">
        <f t="shared" si="2"/>
        <v>2692837.4360000002</v>
      </c>
      <c r="AW8" s="33">
        <f t="shared" si="2"/>
        <v>2147724.2069999999</v>
      </c>
      <c r="AX8" s="33">
        <f t="shared" si="2"/>
        <v>2358731.3800000004</v>
      </c>
      <c r="AY8" s="33">
        <f t="shared" si="2"/>
        <v>3574582</v>
      </c>
      <c r="AZ8" s="33">
        <f t="shared" ref="AZ8" si="3">SUM(AZ10:AZ38)</f>
        <v>3732627</v>
      </c>
      <c r="BB8" s="35"/>
    </row>
    <row r="9" spans="1:54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6"/>
      <c r="Q9" s="16"/>
      <c r="R9" s="16"/>
      <c r="S9" s="15"/>
      <c r="T9" s="15"/>
      <c r="U9" s="15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4" x14ac:dyDescent="0.2">
      <c r="A10" s="14" t="s">
        <v>23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6"/>
      <c r="N10" s="16"/>
      <c r="O10" s="16"/>
      <c r="P10" s="16"/>
      <c r="Q10" s="16"/>
      <c r="R10" s="16"/>
      <c r="S10" s="15"/>
      <c r="T10" s="15"/>
      <c r="U10" s="15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4" x14ac:dyDescent="0.2">
      <c r="A11" s="14" t="s">
        <v>24</v>
      </c>
      <c r="B11" s="27">
        <v>32320</v>
      </c>
      <c r="C11" s="27">
        <v>52439.5</v>
      </c>
      <c r="D11" s="27">
        <v>85929.5</v>
      </c>
      <c r="E11" s="27">
        <v>62854.444444444438</v>
      </c>
      <c r="F11" s="27">
        <v>55407.777777777774</v>
      </c>
      <c r="G11" s="27">
        <v>72001.481481481474</v>
      </c>
      <c r="H11" s="27">
        <v>71274.444444444438</v>
      </c>
      <c r="I11" s="27">
        <v>104754.8148148148</v>
      </c>
      <c r="J11" s="27">
        <v>109984.07407407407</v>
      </c>
      <c r="K11" s="27">
        <v>88803.333333333328</v>
      </c>
      <c r="L11" s="27">
        <v>85507.037037037036</v>
      </c>
      <c r="M11" s="27">
        <v>73619.259259259255</v>
      </c>
      <c r="N11" s="27">
        <v>79920.370370370365</v>
      </c>
      <c r="O11" s="27">
        <v>62377.407407407401</v>
      </c>
      <c r="P11" s="27">
        <v>62668.888888888883</v>
      </c>
      <c r="Q11" s="27">
        <v>77177.407407407401</v>
      </c>
      <c r="R11" s="27">
        <v>85650.74074074073</v>
      </c>
      <c r="S11" s="27">
        <v>92520.00001481481</v>
      </c>
      <c r="T11" s="27">
        <v>93019.381144444429</v>
      </c>
      <c r="U11" s="27">
        <v>116164.07410370368</v>
      </c>
      <c r="V11" s="28">
        <v>108882.62964444443</v>
      </c>
      <c r="W11" s="29">
        <v>119166.66668518519</v>
      </c>
      <c r="X11" s="29">
        <v>125897.09673481481</v>
      </c>
      <c r="Y11" s="29">
        <v>132175.22594444445</v>
      </c>
      <c r="Z11" s="29">
        <v>195468.08601962961</v>
      </c>
      <c r="AA11" s="29">
        <v>205771.67046666666</v>
      </c>
      <c r="AB11" s="29">
        <v>218421.80845185183</v>
      </c>
      <c r="AC11" s="29">
        <v>234524.08966579946</v>
      </c>
      <c r="AD11" s="29">
        <v>227471.14731057498</v>
      </c>
      <c r="AE11" s="29">
        <v>210829.31333153931</v>
      </c>
      <c r="AF11" s="29">
        <v>218359.00600111784</v>
      </c>
      <c r="AG11" s="29">
        <v>242984.05260302371</v>
      </c>
      <c r="AH11" s="29">
        <v>270088.72528483998</v>
      </c>
      <c r="AI11" s="29">
        <v>267817.8834369001</v>
      </c>
      <c r="AJ11" s="29">
        <v>303105.41800000001</v>
      </c>
      <c r="AK11" s="29">
        <v>361080.549</v>
      </c>
      <c r="AL11" s="29">
        <v>338962.98200000002</v>
      </c>
      <c r="AM11" s="29">
        <v>350922.08399999997</v>
      </c>
      <c r="AN11" s="29">
        <v>412141.43900000001</v>
      </c>
      <c r="AO11" s="29">
        <v>454789.20799999998</v>
      </c>
      <c r="AP11" s="29">
        <v>447833.28100000002</v>
      </c>
      <c r="AQ11" s="29">
        <v>439909.652</v>
      </c>
      <c r="AR11" s="29">
        <v>448200.79300000001</v>
      </c>
      <c r="AS11" s="29">
        <v>432044.89199999999</v>
      </c>
      <c r="AT11" s="29">
        <v>433213.12400000001</v>
      </c>
      <c r="AU11" s="29">
        <v>432081.33199999999</v>
      </c>
      <c r="AV11" s="29">
        <v>437213.848</v>
      </c>
      <c r="AW11" s="29">
        <v>424180.413</v>
      </c>
      <c r="AX11" s="29">
        <v>462417.70299999998</v>
      </c>
      <c r="AY11" s="29">
        <v>557798</v>
      </c>
      <c r="AZ11" s="29">
        <v>603791</v>
      </c>
    </row>
    <row r="12" spans="1:54" x14ac:dyDescent="0.2">
      <c r="A12" s="14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30"/>
      <c r="X12" s="30"/>
      <c r="Y12" s="30"/>
      <c r="Z12" s="30"/>
      <c r="AA12" s="30"/>
      <c r="AB12" s="30"/>
      <c r="AC12" s="30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4" x14ac:dyDescent="0.2">
      <c r="A13" s="14" t="s">
        <v>25</v>
      </c>
      <c r="B13" s="27">
        <v>4704.5</v>
      </c>
      <c r="C13" s="27">
        <v>6368.5</v>
      </c>
      <c r="D13" s="27">
        <v>8177</v>
      </c>
      <c r="E13" s="27">
        <v>9177.0370370370365</v>
      </c>
      <c r="F13" s="27">
        <v>9407.4074074074069</v>
      </c>
      <c r="G13" s="27">
        <v>9480</v>
      </c>
      <c r="H13" s="27">
        <v>11265.185185185184</v>
      </c>
      <c r="I13" s="27">
        <v>14072.592592592591</v>
      </c>
      <c r="J13" s="27">
        <v>15839.629629629628</v>
      </c>
      <c r="K13" s="27">
        <v>20806.296296296296</v>
      </c>
      <c r="L13" s="27">
        <v>17760.740740740741</v>
      </c>
      <c r="M13" s="27">
        <v>15364.444444444443</v>
      </c>
      <c r="N13" s="27">
        <v>14479.259259259259</v>
      </c>
      <c r="O13" s="27">
        <v>17993.333333333332</v>
      </c>
      <c r="P13" s="27">
        <v>19928.148148148146</v>
      </c>
      <c r="Q13" s="27">
        <v>26433.333333333332</v>
      </c>
      <c r="R13" s="27">
        <v>33489.259259259255</v>
      </c>
      <c r="S13" s="27">
        <v>40520.000007407405</v>
      </c>
      <c r="T13" s="27">
        <v>30971.851874074073</v>
      </c>
      <c r="U13" s="27">
        <v>23784.074081481478</v>
      </c>
      <c r="V13" s="28">
        <v>28076.296307407403</v>
      </c>
      <c r="W13" s="29">
        <v>37290.740759259264</v>
      </c>
      <c r="X13" s="29">
        <v>42950.037040740739</v>
      </c>
      <c r="Y13" s="29">
        <v>38893.417781481476</v>
      </c>
      <c r="Z13" s="29">
        <v>50671.941118518524</v>
      </c>
      <c r="AA13" s="29">
        <v>60288.259633333328</v>
      </c>
      <c r="AB13" s="29">
        <v>57441.565933333324</v>
      </c>
      <c r="AC13" s="29">
        <v>62768.481584311128</v>
      </c>
      <c r="AD13" s="29">
        <v>70987.906188205467</v>
      </c>
      <c r="AE13" s="29">
        <v>74899.280887370784</v>
      </c>
      <c r="AF13" s="29">
        <v>80322.695824627473</v>
      </c>
      <c r="AG13" s="29">
        <v>91367.17656185168</v>
      </c>
      <c r="AH13" s="29">
        <v>116339.31041188996</v>
      </c>
      <c r="AI13" s="29">
        <v>115849.97991002997</v>
      </c>
      <c r="AJ13" s="29">
        <v>132035.027</v>
      </c>
      <c r="AK13" s="29">
        <v>149838.31200000001</v>
      </c>
      <c r="AL13" s="29">
        <v>156433.66</v>
      </c>
      <c r="AM13" s="29">
        <v>159962.179</v>
      </c>
      <c r="AN13" s="29">
        <v>168202.315</v>
      </c>
      <c r="AO13" s="29">
        <v>186665.89799999999</v>
      </c>
      <c r="AP13" s="29">
        <v>193260.06</v>
      </c>
      <c r="AQ13" s="29">
        <v>177124.027</v>
      </c>
      <c r="AR13" s="29">
        <v>176827.90299999999</v>
      </c>
      <c r="AS13" s="29">
        <v>158804.04800000001</v>
      </c>
      <c r="AT13" s="29">
        <v>154552.234</v>
      </c>
      <c r="AU13" s="29">
        <v>154572.861</v>
      </c>
      <c r="AV13" s="29">
        <v>162715.68700000001</v>
      </c>
      <c r="AW13" s="29">
        <v>156165.54300000001</v>
      </c>
      <c r="AX13" s="29">
        <v>176972.62100000001</v>
      </c>
      <c r="AY13" s="29">
        <v>237040</v>
      </c>
      <c r="AZ13" s="29">
        <v>236302</v>
      </c>
    </row>
    <row r="14" spans="1:54" x14ac:dyDescent="0.2">
      <c r="A14" s="14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8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4" x14ac:dyDescent="0.2">
      <c r="A15" s="14" t="s">
        <v>26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4" x14ac:dyDescent="0.2">
      <c r="A16" s="14" t="s">
        <v>27</v>
      </c>
      <c r="B16" s="27">
        <v>4087.0005000000001</v>
      </c>
      <c r="C16" s="27">
        <v>5209</v>
      </c>
      <c r="D16" s="27">
        <v>5568.5</v>
      </c>
      <c r="E16" s="27">
        <v>4799.6296296296296</v>
      </c>
      <c r="F16" s="27">
        <v>5354.4444444444443</v>
      </c>
      <c r="G16" s="27">
        <v>4792.2222222222217</v>
      </c>
      <c r="H16" s="27">
        <v>5898.1481481481478</v>
      </c>
      <c r="I16" s="27">
        <v>9023.3333333333321</v>
      </c>
      <c r="J16" s="27">
        <v>9557.4074074074069</v>
      </c>
      <c r="K16" s="27">
        <v>11039.259259259259</v>
      </c>
      <c r="L16" s="27">
        <v>10078.148148148148</v>
      </c>
      <c r="M16" s="27">
        <v>8692.9629629629617</v>
      </c>
      <c r="N16" s="27">
        <v>7848.5185185185182</v>
      </c>
      <c r="O16" s="27">
        <v>6964.0740740740739</v>
      </c>
      <c r="P16" s="27">
        <v>7706.2962962962956</v>
      </c>
      <c r="Q16" s="27">
        <v>3722.5925925925922</v>
      </c>
      <c r="R16" s="27">
        <v>4472.9629629629626</v>
      </c>
      <c r="S16" s="27">
        <v>6813.7037296296303</v>
      </c>
      <c r="T16" s="27">
        <v>7440.9289333333327</v>
      </c>
      <c r="U16" s="27">
        <v>7895.1852222222205</v>
      </c>
      <c r="V16" s="28">
        <v>7127.4074518518519</v>
      </c>
      <c r="W16" s="29">
        <v>8664.0741185185161</v>
      </c>
      <c r="X16" s="29">
        <v>8008.518551851852</v>
      </c>
      <c r="Y16" s="29">
        <v>7826.0644555555546</v>
      </c>
      <c r="Z16" s="29">
        <v>12037.626688888888</v>
      </c>
      <c r="AA16" s="29">
        <v>10696.255925925925</v>
      </c>
      <c r="AB16" s="29">
        <v>14036.368525925925</v>
      </c>
      <c r="AC16" s="29">
        <v>17158.871982460874</v>
      </c>
      <c r="AD16" s="29">
        <v>15056.287460890664</v>
      </c>
      <c r="AE16" s="29">
        <v>15476.425622351157</v>
      </c>
      <c r="AF16" s="29">
        <v>18787.618737236779</v>
      </c>
      <c r="AG16" s="29">
        <v>21483.480965370247</v>
      </c>
      <c r="AH16" s="29">
        <v>21611.293030129993</v>
      </c>
      <c r="AI16" s="29">
        <v>26641.842820499995</v>
      </c>
      <c r="AJ16" s="29">
        <v>27560.48</v>
      </c>
      <c r="AK16" s="29">
        <v>31159.172999999999</v>
      </c>
      <c r="AL16" s="29">
        <v>25537.928</v>
      </c>
      <c r="AM16" s="29">
        <v>23032.605</v>
      </c>
      <c r="AN16" s="29">
        <v>20868.030999999999</v>
      </c>
      <c r="AO16" s="29">
        <v>20918.957999999999</v>
      </c>
      <c r="AP16" s="29">
        <v>24835.696</v>
      </c>
      <c r="AQ16" s="29">
        <v>38170.807000000001</v>
      </c>
      <c r="AR16" s="29">
        <v>38783.142999999996</v>
      </c>
      <c r="AS16" s="29">
        <v>24810.696</v>
      </c>
      <c r="AT16" s="29">
        <v>27645.067999999999</v>
      </c>
      <c r="AU16" s="29">
        <v>43676.7</v>
      </c>
      <c r="AV16" s="29">
        <v>30423.243999999999</v>
      </c>
      <c r="AW16" s="29">
        <v>25729.905999999999</v>
      </c>
      <c r="AX16" s="29">
        <v>36229.330999999998</v>
      </c>
      <c r="AY16" s="29">
        <v>42097</v>
      </c>
      <c r="AZ16" s="29">
        <v>66590</v>
      </c>
    </row>
    <row r="17" spans="1:52" x14ac:dyDescent="0.2">
      <c r="A17" s="14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x14ac:dyDescent="0.2">
      <c r="A18" s="14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52" x14ac:dyDescent="0.2">
      <c r="A19" s="14" t="s">
        <v>29</v>
      </c>
      <c r="B19" s="27">
        <v>40058</v>
      </c>
      <c r="C19" s="27">
        <v>96974</v>
      </c>
      <c r="D19" s="27">
        <v>102255.5</v>
      </c>
      <c r="E19" s="27">
        <v>87677.037037037036</v>
      </c>
      <c r="F19" s="27">
        <v>92677.777777777766</v>
      </c>
      <c r="G19" s="27">
        <v>100288.14814814815</v>
      </c>
      <c r="H19" s="27">
        <v>157707.77777777778</v>
      </c>
      <c r="I19" s="27">
        <v>214414.07407407407</v>
      </c>
      <c r="J19" s="27">
        <v>263691.85185185185</v>
      </c>
      <c r="K19" s="27">
        <v>222668.14814814815</v>
      </c>
      <c r="L19" s="27">
        <v>172562.96296296295</v>
      </c>
      <c r="M19" s="27">
        <v>183248.14814814815</v>
      </c>
      <c r="N19" s="27">
        <v>196025.55555555553</v>
      </c>
      <c r="O19" s="27">
        <v>95002.222222222219</v>
      </c>
      <c r="P19" s="27">
        <v>94998.148148148146</v>
      </c>
      <c r="Q19" s="27">
        <v>75352.592592592584</v>
      </c>
      <c r="R19" s="27">
        <v>101678.14814814815</v>
      </c>
      <c r="S19" s="27">
        <v>99818.148162962956</v>
      </c>
      <c r="T19" s="27">
        <v>93207.777788888881</v>
      </c>
      <c r="U19" s="27">
        <v>66784.074085185173</v>
      </c>
      <c r="V19" s="28">
        <v>112859.25927037036</v>
      </c>
      <c r="W19" s="29">
        <v>149295.8475222222</v>
      </c>
      <c r="X19" s="29">
        <v>257108.88890370372</v>
      </c>
      <c r="Y19" s="29">
        <v>324991.78297037038</v>
      </c>
      <c r="Z19" s="29">
        <v>345729.15075925924</v>
      </c>
      <c r="AA19" s="29">
        <v>320492.9225925926</v>
      </c>
      <c r="AB19" s="29">
        <v>427235.25074814807</v>
      </c>
      <c r="AC19" s="29">
        <v>560212.78795801557</v>
      </c>
      <c r="AD19" s="29">
        <v>535468.28042364703</v>
      </c>
      <c r="AE19" s="29">
        <v>435808.85644354037</v>
      </c>
      <c r="AF19" s="29">
        <v>778831.12184585235</v>
      </c>
      <c r="AG19" s="29">
        <v>903625.94341266016</v>
      </c>
      <c r="AH19" s="29">
        <v>1424854.8188804202</v>
      </c>
      <c r="AI19" s="29">
        <v>1359766.6489937308</v>
      </c>
      <c r="AJ19" s="29">
        <v>1563549.767</v>
      </c>
      <c r="AK19" s="29">
        <v>2372180.1949999998</v>
      </c>
      <c r="AL19" s="29">
        <v>1305962.2120000001</v>
      </c>
      <c r="AM19" s="29">
        <v>1793698.1440000001</v>
      </c>
      <c r="AN19" s="29">
        <v>2258430.0819999999</v>
      </c>
      <c r="AO19" s="29">
        <v>1890442.1410000001</v>
      </c>
      <c r="AP19" s="29">
        <v>2093678.977</v>
      </c>
      <c r="AQ19" s="29">
        <v>1721248.5220000001</v>
      </c>
      <c r="AR19" s="29">
        <v>1234693.409</v>
      </c>
      <c r="AS19" s="29">
        <v>1124450.3540000001</v>
      </c>
      <c r="AT19" s="29">
        <v>1069046.122</v>
      </c>
      <c r="AU19" s="29">
        <v>1236527.125</v>
      </c>
      <c r="AV19" s="29">
        <v>1071160.8500000001</v>
      </c>
      <c r="AW19" s="29">
        <v>802641.58600000001</v>
      </c>
      <c r="AX19" s="29">
        <v>1100830.831</v>
      </c>
      <c r="AY19" s="29">
        <v>2040427</v>
      </c>
      <c r="AZ19" s="29">
        <v>1764503</v>
      </c>
    </row>
    <row r="20" spans="1:52" x14ac:dyDescent="0.2">
      <c r="A20" s="1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52" x14ac:dyDescent="0.2">
      <c r="A21" s="14" t="s">
        <v>30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52" x14ac:dyDescent="0.2">
      <c r="A22" s="14" t="s">
        <v>31</v>
      </c>
      <c r="B22" s="27">
        <v>2772.2</v>
      </c>
      <c r="C22" s="27">
        <v>2969.5</v>
      </c>
      <c r="D22" s="27">
        <v>4034</v>
      </c>
      <c r="E22" s="27">
        <v>3415.1851851851848</v>
      </c>
      <c r="F22" s="27">
        <v>3184.8148148148148</v>
      </c>
      <c r="G22" s="27">
        <v>2764.8148148148148</v>
      </c>
      <c r="H22" s="27">
        <v>2661.4814814814813</v>
      </c>
      <c r="I22" s="27">
        <v>4546.6666666666661</v>
      </c>
      <c r="J22" s="27">
        <v>6245.9262962962957</v>
      </c>
      <c r="K22" s="27">
        <v>5215.5555555555557</v>
      </c>
      <c r="L22" s="27">
        <v>8286.6666666666661</v>
      </c>
      <c r="M22" s="27">
        <v>3835.9262962962962</v>
      </c>
      <c r="N22" s="27">
        <v>1794.4444444444443</v>
      </c>
      <c r="O22" s="27">
        <v>3102.9633333333331</v>
      </c>
      <c r="P22" s="27">
        <v>5355.5555555555557</v>
      </c>
      <c r="Q22" s="27">
        <v>5603.704074074074</v>
      </c>
      <c r="R22" s="27">
        <v>7829.2592592592591</v>
      </c>
      <c r="S22" s="27">
        <v>7446.2963111111103</v>
      </c>
      <c r="T22" s="27">
        <v>7084.0740851851842</v>
      </c>
      <c r="U22" s="27">
        <v>4955.555566666666</v>
      </c>
      <c r="V22" s="28">
        <v>5375.1851888888887</v>
      </c>
      <c r="W22" s="29">
        <v>6402.5926037037034</v>
      </c>
      <c r="X22" s="29">
        <v>7668.5185259259251</v>
      </c>
      <c r="Y22" s="29">
        <v>7049.5655703703696</v>
      </c>
      <c r="Z22" s="29">
        <v>9458.4651962962962</v>
      </c>
      <c r="AA22" s="29">
        <v>9766.5288888888881</v>
      </c>
      <c r="AB22" s="29">
        <v>7246.2904185185171</v>
      </c>
      <c r="AC22" s="29">
        <v>4439.3799091237788</v>
      </c>
      <c r="AD22" s="29">
        <v>5054.9913926685003</v>
      </c>
      <c r="AE22" s="29">
        <v>6261.1007290771058</v>
      </c>
      <c r="AF22" s="29">
        <v>7722.93905816798</v>
      </c>
      <c r="AG22" s="29">
        <v>9838.4271149379274</v>
      </c>
      <c r="AH22" s="29">
        <v>11304.506851009997</v>
      </c>
      <c r="AI22" s="29">
        <v>5891.131945520001</v>
      </c>
      <c r="AJ22" s="29">
        <v>6795.3289999999997</v>
      </c>
      <c r="AK22" s="29">
        <v>9750.6820000000007</v>
      </c>
      <c r="AL22" s="29">
        <v>9343.7980000000007</v>
      </c>
      <c r="AM22" s="29">
        <v>6151.0240000000003</v>
      </c>
      <c r="AN22" s="29">
        <v>6670.1319999999996</v>
      </c>
      <c r="AO22" s="29">
        <v>7328.74</v>
      </c>
      <c r="AP22" s="29">
        <v>7336.085</v>
      </c>
      <c r="AQ22" s="29">
        <v>7566.616</v>
      </c>
      <c r="AR22" s="29">
        <v>6454.5169999999998</v>
      </c>
      <c r="AS22" s="29">
        <v>5134.4170000000004</v>
      </c>
      <c r="AT22" s="29">
        <v>6997.9970000000003</v>
      </c>
      <c r="AU22" s="29">
        <v>7249.2979999999998</v>
      </c>
      <c r="AV22" s="29">
        <v>6826.5129999999999</v>
      </c>
      <c r="AW22" s="29">
        <v>6336.482</v>
      </c>
      <c r="AX22" s="29">
        <v>6950.067</v>
      </c>
      <c r="AY22" s="29">
        <v>8831</v>
      </c>
      <c r="AZ22" s="29">
        <v>10459</v>
      </c>
    </row>
    <row r="23" spans="1:52" x14ac:dyDescent="0.2">
      <c r="A23" s="14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52" x14ac:dyDescent="0.2">
      <c r="A24" s="14" t="s">
        <v>32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52" x14ac:dyDescent="0.2">
      <c r="A25" s="14" t="s">
        <v>33</v>
      </c>
      <c r="B25" s="27">
        <v>20034.5</v>
      </c>
      <c r="C25" s="27">
        <v>29690</v>
      </c>
      <c r="D25" s="27">
        <v>38222.5</v>
      </c>
      <c r="E25" s="27">
        <v>32354.444444444442</v>
      </c>
      <c r="F25" s="27">
        <v>32513.703703703701</v>
      </c>
      <c r="G25" s="27">
        <v>36994.074074074073</v>
      </c>
      <c r="H25" s="27">
        <v>40438.148148148146</v>
      </c>
      <c r="I25" s="27">
        <v>55905.92592592592</v>
      </c>
      <c r="J25" s="27">
        <v>58647.777777777774</v>
      </c>
      <c r="K25" s="27">
        <v>69018.888888888891</v>
      </c>
      <c r="L25" s="27">
        <v>63761.851851851847</v>
      </c>
      <c r="M25" s="27">
        <v>45818.148148148146</v>
      </c>
      <c r="N25" s="27">
        <v>42927.777777777774</v>
      </c>
      <c r="O25" s="27">
        <v>37946.296296296292</v>
      </c>
      <c r="P25" s="27">
        <v>43909.629629629628</v>
      </c>
      <c r="Q25" s="27">
        <v>56289.629629629628</v>
      </c>
      <c r="R25" s="27">
        <v>66719.62962962962</v>
      </c>
      <c r="S25" s="27">
        <v>77652.592596296294</v>
      </c>
      <c r="T25" s="27">
        <v>75198.981862962959</v>
      </c>
      <c r="U25" s="27">
        <v>79152.962981481483</v>
      </c>
      <c r="V25" s="28">
        <v>83840.000022222201</v>
      </c>
      <c r="W25" s="29">
        <v>86020.37038518519</v>
      </c>
      <c r="X25" s="29">
        <v>79751.888903703701</v>
      </c>
      <c r="Y25" s="29">
        <v>89283.916311111097</v>
      </c>
      <c r="Z25" s="29">
        <v>109405.45519259259</v>
      </c>
      <c r="AA25" s="29">
        <v>113757.23259629626</v>
      </c>
      <c r="AB25" s="29">
        <v>120246.35</v>
      </c>
      <c r="AC25" s="29">
        <v>130052.97424068619</v>
      </c>
      <c r="AD25" s="29">
        <v>110094.98529550318</v>
      </c>
      <c r="AE25" s="29">
        <v>108851.76076661063</v>
      </c>
      <c r="AF25" s="29">
        <v>110473.11950886178</v>
      </c>
      <c r="AG25" s="29">
        <v>109648.69657812295</v>
      </c>
      <c r="AH25" s="29">
        <v>123114.78395163997</v>
      </c>
      <c r="AI25" s="29">
        <v>137828.39406394001</v>
      </c>
      <c r="AJ25" s="29">
        <v>155214.51500000001</v>
      </c>
      <c r="AK25" s="29">
        <v>154157.14600000001</v>
      </c>
      <c r="AL25" s="29">
        <v>131947.80499999999</v>
      </c>
      <c r="AM25" s="29">
        <v>139177.584</v>
      </c>
      <c r="AN25" s="29">
        <v>139868.473</v>
      </c>
      <c r="AO25" s="29">
        <v>156584.73699999999</v>
      </c>
      <c r="AP25" s="29">
        <v>153337.08499999999</v>
      </c>
      <c r="AQ25" s="29">
        <v>152587.06200000001</v>
      </c>
      <c r="AR25" s="29">
        <v>155392.12</v>
      </c>
      <c r="AS25" s="29">
        <v>159232.43900000001</v>
      </c>
      <c r="AT25" s="29">
        <v>164588.75899999999</v>
      </c>
      <c r="AU25" s="29">
        <v>233095.04800000001</v>
      </c>
      <c r="AV25" s="29">
        <v>203723.41099999999</v>
      </c>
      <c r="AW25" s="29">
        <v>166471.79800000001</v>
      </c>
      <c r="AX25" s="29">
        <v>166416.37100000001</v>
      </c>
      <c r="AY25" s="29">
        <v>192681</v>
      </c>
      <c r="AZ25" s="29">
        <v>198990</v>
      </c>
    </row>
    <row r="26" spans="1:52" x14ac:dyDescent="0.2">
      <c r="A26" s="14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1:52" x14ac:dyDescent="0.2">
      <c r="A27" s="14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1:52" x14ac:dyDescent="0.2">
      <c r="A28" s="14" t="s">
        <v>35</v>
      </c>
      <c r="B28" s="27">
        <v>17376.5</v>
      </c>
      <c r="C28" s="27">
        <v>25590</v>
      </c>
      <c r="D28" s="27">
        <v>35598</v>
      </c>
      <c r="E28" s="27">
        <v>30677.037037037036</v>
      </c>
      <c r="F28" s="27">
        <v>33669.629629629628</v>
      </c>
      <c r="G28" s="27">
        <v>32827.777777777774</v>
      </c>
      <c r="H28" s="27">
        <v>38026.666666666664</v>
      </c>
      <c r="I28" s="27">
        <v>46408.888888888883</v>
      </c>
      <c r="J28" s="27">
        <v>54961.481481481474</v>
      </c>
      <c r="K28" s="27">
        <v>57241.851851851847</v>
      </c>
      <c r="L28" s="27">
        <v>64927.037037037029</v>
      </c>
      <c r="M28" s="27">
        <v>57184.444444444438</v>
      </c>
      <c r="N28" s="27">
        <v>44690</v>
      </c>
      <c r="O28" s="27">
        <v>46774.074074074073</v>
      </c>
      <c r="P28" s="27">
        <v>55394.444444444438</v>
      </c>
      <c r="Q28" s="27">
        <v>83668.518518518511</v>
      </c>
      <c r="R28" s="27">
        <v>108498.51851851851</v>
      </c>
      <c r="S28" s="27">
        <v>110390.3703888889</v>
      </c>
      <c r="T28" s="27">
        <v>103402.92520740742</v>
      </c>
      <c r="U28" s="27">
        <v>100638.14817407406</v>
      </c>
      <c r="V28" s="28">
        <v>113794.07408888888</v>
      </c>
      <c r="W28" s="29">
        <v>124815.18519629631</v>
      </c>
      <c r="X28" s="29">
        <v>122665.92594074072</v>
      </c>
      <c r="Y28" s="29">
        <v>118692.0163037037</v>
      </c>
      <c r="Z28" s="29">
        <v>152929.96260740739</v>
      </c>
      <c r="AA28" s="29">
        <v>159086.90555555554</v>
      </c>
      <c r="AB28" s="29">
        <v>169106.61370740738</v>
      </c>
      <c r="AC28" s="29">
        <v>167554.46202440758</v>
      </c>
      <c r="AD28" s="29">
        <v>167577.51293151503</v>
      </c>
      <c r="AE28" s="29">
        <v>155485.26373490147</v>
      </c>
      <c r="AF28" s="29">
        <v>169671.18565872349</v>
      </c>
      <c r="AG28" s="29">
        <v>192496.91270998766</v>
      </c>
      <c r="AH28" s="29">
        <v>215146.11427326986</v>
      </c>
      <c r="AI28" s="29">
        <v>221055.67126177001</v>
      </c>
      <c r="AJ28" s="29">
        <v>231501.076</v>
      </c>
      <c r="AK28" s="29">
        <v>261668.38099999999</v>
      </c>
      <c r="AL28" s="29">
        <v>206673.61199999999</v>
      </c>
      <c r="AM28" s="29">
        <v>198708.128</v>
      </c>
      <c r="AN28" s="29">
        <v>190919.905</v>
      </c>
      <c r="AO28" s="29">
        <v>195546.03099999999</v>
      </c>
      <c r="AP28" s="29">
        <v>212140.514</v>
      </c>
      <c r="AQ28" s="29">
        <v>179438.81299999999</v>
      </c>
      <c r="AR28" s="29">
        <v>174934.18900000001</v>
      </c>
      <c r="AS28" s="29">
        <v>161258.15700000001</v>
      </c>
      <c r="AT28" s="29">
        <v>164341.29800000001</v>
      </c>
      <c r="AU28" s="29">
        <v>223190.625</v>
      </c>
      <c r="AV28" s="29">
        <v>277986.80699999997</v>
      </c>
      <c r="AW28" s="29">
        <v>214614.041</v>
      </c>
      <c r="AX28" s="29">
        <v>193419.739</v>
      </c>
      <c r="AY28" s="29">
        <v>228925</v>
      </c>
      <c r="AZ28" s="29">
        <v>292209</v>
      </c>
    </row>
    <row r="29" spans="1:52" x14ac:dyDescent="0.2">
      <c r="A29" s="14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52" x14ac:dyDescent="0.2">
      <c r="A30" s="14" t="s">
        <v>36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x14ac:dyDescent="0.2">
      <c r="A31" s="14" t="s">
        <v>37</v>
      </c>
      <c r="B31" s="27">
        <v>5073.5</v>
      </c>
      <c r="C31" s="27">
        <v>8308</v>
      </c>
      <c r="D31" s="27">
        <v>10999.5</v>
      </c>
      <c r="E31" s="27">
        <v>11876.296296296296</v>
      </c>
      <c r="F31" s="27">
        <v>11845.925925925925</v>
      </c>
      <c r="G31" s="27">
        <v>14015.185185185184</v>
      </c>
      <c r="H31" s="27">
        <v>13370.370370370369</v>
      </c>
      <c r="I31" s="27">
        <v>19546.666666666664</v>
      </c>
      <c r="J31" s="27">
        <v>20193.333333333332</v>
      </c>
      <c r="K31" s="27">
        <v>25894.814814814814</v>
      </c>
      <c r="L31" s="27">
        <v>17383.703703703704</v>
      </c>
      <c r="M31" s="27">
        <v>10519.62962962963</v>
      </c>
      <c r="N31" s="27">
        <v>6221.1111111111104</v>
      </c>
      <c r="O31" s="27">
        <v>10028.518518518518</v>
      </c>
      <c r="P31" s="27">
        <v>12561.48148148148</v>
      </c>
      <c r="Q31" s="27">
        <v>18501.481481481482</v>
      </c>
      <c r="R31" s="27">
        <v>20301.481481481482</v>
      </c>
      <c r="S31" s="27">
        <v>19137.037059259259</v>
      </c>
      <c r="T31" s="27">
        <v>23939.138529629625</v>
      </c>
      <c r="U31" s="27">
        <v>23884.481496296296</v>
      </c>
      <c r="V31" s="28">
        <v>22107.777785185182</v>
      </c>
      <c r="W31" s="29">
        <v>19496.296303703704</v>
      </c>
      <c r="X31" s="29">
        <v>20665.925937037038</v>
      </c>
      <c r="Y31" s="29">
        <v>22071.254444444443</v>
      </c>
      <c r="Z31" s="29">
        <v>24820.308525925921</v>
      </c>
      <c r="AA31" s="29">
        <v>23105.872225925923</v>
      </c>
      <c r="AB31" s="29">
        <v>21911.264855555553</v>
      </c>
      <c r="AC31" s="29">
        <v>32553.715608899398</v>
      </c>
      <c r="AD31" s="29">
        <v>29343.220970116807</v>
      </c>
      <c r="AE31" s="29">
        <v>27123.891852253055</v>
      </c>
      <c r="AF31" s="29">
        <v>36720.46616453684</v>
      </c>
      <c r="AG31" s="29">
        <v>31962.705355496579</v>
      </c>
      <c r="AH31" s="29">
        <v>42574.396574690021</v>
      </c>
      <c r="AI31" s="29">
        <v>48919.523256640001</v>
      </c>
      <c r="AJ31" s="29">
        <v>65229.313000000002</v>
      </c>
      <c r="AK31" s="29">
        <v>57168.868999999999</v>
      </c>
      <c r="AL31" s="29">
        <v>55272.989000000001</v>
      </c>
      <c r="AM31" s="29">
        <v>45911.813000000002</v>
      </c>
      <c r="AN31" s="29">
        <v>57042.368999999999</v>
      </c>
      <c r="AO31" s="29">
        <v>91061.173999999999</v>
      </c>
      <c r="AP31" s="29">
        <v>162861.231</v>
      </c>
      <c r="AQ31" s="29">
        <v>76085.399999999994</v>
      </c>
      <c r="AR31" s="29">
        <v>77670.483999999997</v>
      </c>
      <c r="AS31" s="29">
        <v>48773.245999999999</v>
      </c>
      <c r="AT31" s="29">
        <v>74769.255000000005</v>
      </c>
      <c r="AU31" s="29">
        <v>308453.35800000001</v>
      </c>
      <c r="AV31" s="29">
        <v>368407.54200000002</v>
      </c>
      <c r="AW31" s="29">
        <v>259687.63500000001</v>
      </c>
      <c r="AX31" s="29">
        <v>126644.015</v>
      </c>
      <c r="AY31" s="29">
        <v>156344</v>
      </c>
      <c r="AZ31" s="29">
        <v>429199</v>
      </c>
    </row>
    <row r="32" spans="1:52" x14ac:dyDescent="0.2">
      <c r="A32" s="14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x14ac:dyDescent="0.2">
      <c r="A33" s="14" t="s">
        <v>38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x14ac:dyDescent="0.2">
      <c r="A34" s="14" t="s">
        <v>39</v>
      </c>
      <c r="B34" s="27">
        <v>21561.5</v>
      </c>
      <c r="C34" s="27">
        <v>26168.5</v>
      </c>
      <c r="D34" s="27">
        <v>33573.5</v>
      </c>
      <c r="E34" s="27">
        <v>31228.518518518518</v>
      </c>
      <c r="F34" s="27">
        <v>33024.074074074073</v>
      </c>
      <c r="G34" s="27">
        <v>32874.074074074073</v>
      </c>
      <c r="H34" s="27">
        <v>42758.148148148146</v>
      </c>
      <c r="I34" s="27">
        <v>53715.185185185182</v>
      </c>
      <c r="J34" s="27">
        <v>58849.259259259255</v>
      </c>
      <c r="K34" s="27">
        <v>69544.074074074073</v>
      </c>
      <c r="L34" s="27">
        <v>67078.518518518511</v>
      </c>
      <c r="M34" s="27">
        <v>47283.333333333328</v>
      </c>
      <c r="N34" s="27">
        <v>24532.222222222219</v>
      </c>
      <c r="O34" s="27">
        <v>19745.555555555555</v>
      </c>
      <c r="P34" s="27">
        <v>22232.96296296296</v>
      </c>
      <c r="Q34" s="27">
        <v>28324.814814814814</v>
      </c>
      <c r="R34" s="27">
        <v>34984.444444444445</v>
      </c>
      <c r="S34" s="27">
        <v>45286.666692592597</v>
      </c>
      <c r="T34" s="27">
        <v>42181.74</v>
      </c>
      <c r="U34" s="27">
        <v>46749.629644444445</v>
      </c>
      <c r="V34" s="28">
        <v>39857.407418518516</v>
      </c>
      <c r="W34" s="29">
        <v>42205.55558148148</v>
      </c>
      <c r="X34" s="29">
        <v>43413.74074814815</v>
      </c>
      <c r="Y34" s="29">
        <v>45863.880377777779</v>
      </c>
      <c r="Z34" s="29">
        <v>56328.887792592592</v>
      </c>
      <c r="AA34" s="29">
        <v>59783.151122222225</v>
      </c>
      <c r="AB34" s="29">
        <v>69492.196296296286</v>
      </c>
      <c r="AC34" s="29">
        <v>70151.953200535921</v>
      </c>
      <c r="AD34" s="29">
        <v>63757.283021082425</v>
      </c>
      <c r="AE34" s="29">
        <v>63597.227001893902</v>
      </c>
      <c r="AF34" s="29">
        <v>68575.920257631064</v>
      </c>
      <c r="AG34" s="29">
        <v>71757.591554213504</v>
      </c>
      <c r="AH34" s="29">
        <v>87743.57243439999</v>
      </c>
      <c r="AI34" s="29">
        <v>87135.186690899922</v>
      </c>
      <c r="AJ34" s="29">
        <v>94632.717000000004</v>
      </c>
      <c r="AK34" s="29">
        <v>88927.082999999999</v>
      </c>
      <c r="AL34" s="29">
        <v>85029.756999999998</v>
      </c>
      <c r="AM34" s="29">
        <v>81937.433999999994</v>
      </c>
      <c r="AN34" s="29">
        <v>78510.433999999994</v>
      </c>
      <c r="AO34" s="29">
        <v>93359.448000000004</v>
      </c>
      <c r="AP34" s="29">
        <v>97789.232999999993</v>
      </c>
      <c r="AQ34" s="29">
        <v>83378.835999999996</v>
      </c>
      <c r="AR34" s="29">
        <v>80004.456999999995</v>
      </c>
      <c r="AS34" s="29">
        <v>85272.618000000002</v>
      </c>
      <c r="AT34" s="29">
        <v>83758.091</v>
      </c>
      <c r="AU34" s="29">
        <v>111786.84299999999</v>
      </c>
      <c r="AV34" s="29">
        <v>133770.85999999999</v>
      </c>
      <c r="AW34" s="29">
        <v>91233.95</v>
      </c>
      <c r="AX34" s="29">
        <v>88075.660999999993</v>
      </c>
      <c r="AY34" s="29">
        <v>108973</v>
      </c>
      <c r="AZ34" s="29">
        <v>128949</v>
      </c>
    </row>
    <row r="35" spans="1:52" x14ac:dyDescent="0.2">
      <c r="A35" s="14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x14ac:dyDescent="0.2">
      <c r="A36" s="14" t="s">
        <v>40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x14ac:dyDescent="0.2">
      <c r="A37" s="14" t="s">
        <v>41</v>
      </c>
      <c r="B37" s="27">
        <v>256.20050000000003</v>
      </c>
      <c r="C37" s="27">
        <v>311.5</v>
      </c>
      <c r="D37" s="27">
        <v>260</v>
      </c>
      <c r="E37" s="27">
        <v>469.25925925925924</v>
      </c>
      <c r="F37" s="27">
        <v>779.63037037037031</v>
      </c>
      <c r="G37" s="27">
        <v>456.66740740740738</v>
      </c>
      <c r="H37" s="27">
        <v>386.29666666666662</v>
      </c>
      <c r="I37" s="27">
        <v>416.29666666666662</v>
      </c>
      <c r="J37" s="27">
        <v>320.37037037037032</v>
      </c>
      <c r="K37" s="27">
        <v>375.92666666666662</v>
      </c>
      <c r="L37" s="27">
        <v>494.07407407407402</v>
      </c>
      <c r="M37" s="27">
        <v>473.33370370370369</v>
      </c>
      <c r="N37" s="27">
        <v>538.51851851851848</v>
      </c>
      <c r="O37" s="27">
        <v>488.51851851851848</v>
      </c>
      <c r="P37" s="27">
        <v>412.96370370370369</v>
      </c>
      <c r="Q37" s="27">
        <v>786.29629629629619</v>
      </c>
      <c r="R37" s="27">
        <v>394.4444444444444</v>
      </c>
      <c r="S37" s="27">
        <v>525.92595185185189</v>
      </c>
      <c r="T37" s="27">
        <v>340.74077777777774</v>
      </c>
      <c r="U37" s="27">
        <v>433.70372592592594</v>
      </c>
      <c r="V37" s="28">
        <v>283.00002592592591</v>
      </c>
      <c r="W37" s="29">
        <v>734.44449629629617</v>
      </c>
      <c r="X37" s="29">
        <v>187.77781111111108</v>
      </c>
      <c r="Y37" s="29">
        <v>312.00002962962964</v>
      </c>
      <c r="Z37" s="29">
        <v>413.4815185185185</v>
      </c>
      <c r="AA37" s="29">
        <v>1025.555585185185</v>
      </c>
      <c r="AB37" s="29">
        <v>440.61333703703696</v>
      </c>
      <c r="AC37" s="29">
        <v>504.23162397350018</v>
      </c>
      <c r="AD37" s="29">
        <v>644.44938303071592</v>
      </c>
      <c r="AE37" s="29">
        <v>487.52910149246014</v>
      </c>
      <c r="AF37" s="29">
        <v>614.71538171999998</v>
      </c>
      <c r="AG37" s="29">
        <v>345.95761166804698</v>
      </c>
      <c r="AH37" s="29">
        <v>497.87117185000011</v>
      </c>
      <c r="AI37" s="29">
        <v>1238.4152846999993</v>
      </c>
      <c r="AJ37" s="29">
        <v>7551.7139999999999</v>
      </c>
      <c r="AK37" s="29">
        <v>12200.942999999999</v>
      </c>
      <c r="AL37" s="29">
        <v>5041.25</v>
      </c>
      <c r="AM37" s="29">
        <v>4389.7030000000004</v>
      </c>
      <c r="AN37" s="29">
        <v>29127.329000000002</v>
      </c>
      <c r="AO37" s="29">
        <v>23222.050999999999</v>
      </c>
      <c r="AP37" s="29">
        <v>29674.882000000001</v>
      </c>
      <c r="AQ37" s="29">
        <v>5148.549</v>
      </c>
      <c r="AR37" s="29">
        <v>1025.8579999999999</v>
      </c>
      <c r="AS37" s="29">
        <v>869.43499999999995</v>
      </c>
      <c r="AT37" s="29">
        <v>849.97199999999998</v>
      </c>
      <c r="AU37" s="29">
        <v>607.00400000000002</v>
      </c>
      <c r="AV37" s="29">
        <v>608.67399999999998</v>
      </c>
      <c r="AW37" s="29">
        <v>662.85299999999995</v>
      </c>
      <c r="AX37" s="29">
        <v>775.04100000000005</v>
      </c>
      <c r="AY37" s="29">
        <v>1466</v>
      </c>
      <c r="AZ37" s="29">
        <v>1635</v>
      </c>
    </row>
    <row r="38" spans="1:52" ht="15.75" thickBo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2"/>
      <c r="N38" s="22"/>
      <c r="O38" s="22"/>
      <c r="P38" s="22"/>
      <c r="Q38" s="22"/>
      <c r="R38" s="22"/>
      <c r="S38" s="21"/>
      <c r="T38" s="21"/>
      <c r="U38" s="21"/>
      <c r="V38" s="23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ht="15.75" thickTop="1" x14ac:dyDescent="0.2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25"/>
      <c r="M39" s="25"/>
      <c r="N39" s="25"/>
      <c r="O39" s="25"/>
      <c r="P39" s="25"/>
      <c r="Q39" s="25"/>
      <c r="R39" s="25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2" x14ac:dyDescent="0.2">
      <c r="A40" s="26" t="s">
        <v>42</v>
      </c>
      <c r="B40" s="7" t="s">
        <v>43</v>
      </c>
      <c r="C40" s="7"/>
      <c r="D40" s="7"/>
      <c r="E40" s="7"/>
      <c r="F40" s="7"/>
      <c r="G40" s="7"/>
      <c r="H40" s="5"/>
      <c r="I40" s="7" t="s">
        <v>47</v>
      </c>
      <c r="J40" s="5"/>
      <c r="K40" s="7"/>
      <c r="L40" s="25"/>
      <c r="M40" s="25"/>
      <c r="N40" s="25"/>
      <c r="O40" s="25"/>
      <c r="P40" s="25"/>
      <c r="Q40" s="25"/>
      <c r="R40" s="25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52" x14ac:dyDescent="0.2">
      <c r="A41" s="6"/>
      <c r="B41" s="7" t="s">
        <v>44</v>
      </c>
      <c r="C41" s="7"/>
      <c r="D41" s="7"/>
      <c r="E41" s="7"/>
      <c r="F41" s="7"/>
      <c r="G41" s="7"/>
      <c r="H41" s="7"/>
      <c r="I41" s="7" t="s">
        <v>49</v>
      </c>
      <c r="J41" s="5"/>
      <c r="K41" s="7"/>
      <c r="L41" s="25"/>
      <c r="M41" s="25"/>
      <c r="N41" s="25"/>
      <c r="O41" s="25"/>
      <c r="P41" s="25"/>
      <c r="Q41" s="25"/>
      <c r="R41" s="25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52" x14ac:dyDescent="0.2">
      <c r="A42" s="6"/>
      <c r="B42" s="7" t="s">
        <v>45</v>
      </c>
      <c r="C42" s="7"/>
      <c r="D42" s="7"/>
      <c r="E42" s="7"/>
      <c r="F42" s="7"/>
      <c r="G42" s="7"/>
      <c r="H42" s="7"/>
      <c r="I42" s="7" t="s">
        <v>52</v>
      </c>
      <c r="J42" s="7"/>
      <c r="K42" s="7"/>
      <c r="L42" s="25"/>
      <c r="M42" s="25"/>
      <c r="N42" s="25"/>
      <c r="O42" s="25"/>
      <c r="P42" s="25"/>
      <c r="Q42" s="25"/>
      <c r="R42" s="25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52" x14ac:dyDescent="0.2">
      <c r="A43" s="6"/>
      <c r="B43" s="7" t="s">
        <v>46</v>
      </c>
      <c r="C43" s="7"/>
      <c r="D43" s="7"/>
      <c r="E43" s="7"/>
      <c r="F43" s="7"/>
      <c r="G43" s="7"/>
      <c r="H43" s="7"/>
      <c r="I43" s="7"/>
      <c r="J43" s="7"/>
      <c r="K43" s="7"/>
      <c r="L43" s="25"/>
      <c r="M43" s="25"/>
      <c r="N43" s="25"/>
      <c r="O43" s="25"/>
      <c r="P43" s="25"/>
      <c r="Q43" s="25"/>
      <c r="R43" s="25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52" x14ac:dyDescent="0.2">
      <c r="A44" s="6"/>
      <c r="B44" t="s">
        <v>53</v>
      </c>
      <c r="C44" s="7"/>
      <c r="D44" s="7"/>
      <c r="E44" s="7"/>
      <c r="F44" s="7"/>
      <c r="G44" s="7"/>
      <c r="H44" s="7"/>
      <c r="I44" s="7"/>
      <c r="J44" s="7"/>
      <c r="K44" s="7"/>
      <c r="L44" s="25"/>
      <c r="M44" s="25"/>
      <c r="N44" s="25"/>
      <c r="O44" s="25"/>
      <c r="P44" s="25"/>
      <c r="Q44" s="25"/>
      <c r="R44" s="25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</sheetData>
  <protectedRanges>
    <protectedRange password="E2C9" sqref="A3:AD3 AZ38 C8:AD44 A8:A44 B8:B43 A4:AY7 AZ6:AZ10 AE8:AX39 AY8:AY10 AY12:AZ12 AY14:AZ15 AY17:AZ18 AY20:AZ21 AY23:AZ24 AY26:AZ27 AY29:AZ30 AY32:AZ33 AY35:AZ36 AY38:AY39" name="Range1" securityDescriptor="O:WDG:WDD:(A;;CC;;;S-1-5-21-1953335469-3613343069-2145616854-1180)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ImportSITC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2013-11-26T18:27:03Z</cp:lastPrinted>
  <dcterms:created xsi:type="dcterms:W3CDTF">2013-07-09T14:57:37Z</dcterms:created>
  <dcterms:modified xsi:type="dcterms:W3CDTF">2025-07-23T16:03:04Z</dcterms:modified>
</cp:coreProperties>
</file>