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Trade in Services\"/>
    </mc:Choice>
  </mc:AlternateContent>
  <bookViews>
    <workbookView xWindow="0" yWindow="0" windowWidth="20490" windowHeight="6495"/>
  </bookViews>
  <sheets>
    <sheet name="Services - Expor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J16" i="1"/>
  <c r="C19" i="1"/>
  <c r="C16" i="1" s="1"/>
  <c r="C6" i="1" s="1"/>
  <c r="D19" i="1"/>
  <c r="D16" i="1" s="1"/>
  <c r="E19" i="1"/>
  <c r="E16" i="1" s="1"/>
  <c r="F19" i="1"/>
  <c r="G19" i="1"/>
  <c r="G16" i="1" s="1"/>
  <c r="G6" i="1" s="1"/>
  <c r="H19" i="1"/>
  <c r="H16" i="1" s="1"/>
  <c r="H6" i="1" s="1"/>
  <c r="I19" i="1"/>
  <c r="I16" i="1" s="1"/>
  <c r="I6" i="1" s="1"/>
  <c r="J19" i="1"/>
  <c r="K19" i="1"/>
  <c r="K16" i="1" s="1"/>
  <c r="K6" i="1" s="1"/>
  <c r="L19" i="1"/>
  <c r="L16" i="1" s="1"/>
  <c r="B19" i="1"/>
  <c r="B16" i="1" s="1"/>
  <c r="B6" i="1" s="1"/>
  <c r="C9" i="1"/>
  <c r="D9" i="1"/>
  <c r="E9" i="1"/>
  <c r="F9" i="1"/>
  <c r="G9" i="1"/>
  <c r="H9" i="1"/>
  <c r="I9" i="1"/>
  <c r="J9" i="1"/>
  <c r="K9" i="1"/>
  <c r="L9" i="1"/>
  <c r="B9" i="1"/>
  <c r="L6" i="1" l="1"/>
  <c r="D6" i="1"/>
  <c r="J6" i="1"/>
  <c r="F6" i="1"/>
  <c r="E6" i="1"/>
</calcChain>
</file>

<file path=xl/sharedStrings.xml><?xml version="1.0" encoding="utf-8"?>
<sst xmlns="http://schemas.openxmlformats.org/spreadsheetml/2006/main" count="26" uniqueCount="23">
  <si>
    <t>The Bahamas</t>
  </si>
  <si>
    <t>Barbados</t>
  </si>
  <si>
    <t>Guyana</t>
  </si>
  <si>
    <t>Jamaica</t>
  </si>
  <si>
    <t>Suriname</t>
  </si>
  <si>
    <t>Trinidad and Tobago</t>
  </si>
  <si>
    <t>Belize</t>
  </si>
  <si>
    <t>Antigua and Barbuda</t>
  </si>
  <si>
    <t>Dominica</t>
  </si>
  <si>
    <t>Grenada</t>
  </si>
  <si>
    <t>Montserrat</t>
  </si>
  <si>
    <t>Saint Lucia</t>
  </si>
  <si>
    <t>St. Kitts and Nevis</t>
  </si>
  <si>
    <t>St. Vincent and the Grenadines</t>
  </si>
  <si>
    <t>CARICOM COUNTRIES</t>
  </si>
  <si>
    <t>CARICOM</t>
  </si>
  <si>
    <t>MDCs</t>
  </si>
  <si>
    <t>LCDs</t>
  </si>
  <si>
    <t>OECS</t>
  </si>
  <si>
    <t>NOTE : … Means Data Not Available.</t>
  </si>
  <si>
    <t>…</t>
  </si>
  <si>
    <t xml:space="preserve">VALUE OF CARICOM'S EXPORTS OF SERVICES: 2012 - 2022 </t>
  </si>
  <si>
    <t>(U$ 000)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</si>
</sst>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</font>
    <font>
      <b/>
      <sz val="14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Fill="1" applyBorder="1"/>
    <xf numFmtId="0" fontId="0" fillId="0" borderId="0" xfId="0" applyFill="1"/>
    <xf numFmtId="0" fontId="5" fillId="0" borderId="0" xfId="0" applyFont="1"/>
    <xf numFmtId="43" fontId="0" fillId="0" borderId="0" xfId="1" applyFont="1"/>
    <xf numFmtId="0" fontId="2" fillId="0" borderId="0" xfId="0" applyFont="1" applyFill="1"/>
    <xf numFmtId="43" fontId="3" fillId="0" borderId="0" xfId="0" applyNumberFormat="1" applyFont="1" applyFill="1" applyBorder="1"/>
    <xf numFmtId="43" fontId="6" fillId="0" borderId="0" xfId="0" applyNumberFormat="1" applyFont="1" applyFill="1" applyBorder="1"/>
    <xf numFmtId="0" fontId="7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H15" sqref="H15"/>
    </sheetView>
  </sheetViews>
  <sheetFormatPr defaultRowHeight="15" x14ac:dyDescent="0.25"/>
  <cols>
    <col min="1" max="1" width="28.85546875" bestFit="1" customWidth="1"/>
    <col min="2" max="9" width="10.28515625" bestFit="1" customWidth="1"/>
    <col min="10" max="11" width="9.5703125" bestFit="1" customWidth="1"/>
    <col min="12" max="12" width="10.28515625" bestFit="1" customWidth="1"/>
  </cols>
  <sheetData>
    <row r="1" spans="1:12" ht="18" x14ac:dyDescent="0.25">
      <c r="A1" s="2" t="s">
        <v>21</v>
      </c>
    </row>
    <row r="2" spans="1:12" ht="18" x14ac:dyDescent="0.25">
      <c r="A2" s="2" t="s">
        <v>22</v>
      </c>
    </row>
    <row r="3" spans="1:12" ht="15.75" thickBot="1" x14ac:dyDescent="0.3"/>
    <row r="4" spans="1:12" s="4" customFormat="1" ht="27.75" customHeight="1" x14ac:dyDescent="0.25">
      <c r="A4" s="10" t="s">
        <v>14</v>
      </c>
      <c r="B4" s="10">
        <v>2012</v>
      </c>
      <c r="C4" s="10">
        <v>2013</v>
      </c>
      <c r="D4" s="10">
        <v>2014</v>
      </c>
      <c r="E4" s="10">
        <v>2015</v>
      </c>
      <c r="F4" s="10">
        <v>2016</v>
      </c>
      <c r="G4" s="10">
        <v>2017</v>
      </c>
      <c r="H4" s="10">
        <v>2018</v>
      </c>
      <c r="I4" s="10">
        <v>2019</v>
      </c>
      <c r="J4" s="10">
        <v>2020</v>
      </c>
      <c r="K4" s="10">
        <v>2021</v>
      </c>
      <c r="L4" s="10">
        <v>2022</v>
      </c>
    </row>
    <row r="5" spans="1:12" s="4" customForma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s="4" customFormat="1" x14ac:dyDescent="0.25">
      <c r="A6" s="5" t="s">
        <v>15</v>
      </c>
      <c r="B6" s="8">
        <f>B7+B9+B16</f>
        <v>10174.925182085197</v>
      </c>
      <c r="C6" s="8">
        <f t="shared" ref="C6:L6" si="0">C7+C9+C16</f>
        <v>10500.481757388632</v>
      </c>
      <c r="D6" s="8">
        <f t="shared" si="0"/>
        <v>12477.253998334831</v>
      </c>
      <c r="E6" s="8">
        <f t="shared" si="0"/>
        <v>12776.087276967599</v>
      </c>
      <c r="F6" s="8">
        <f t="shared" si="0"/>
        <v>12973.633904741282</v>
      </c>
      <c r="G6" s="8">
        <f t="shared" si="0"/>
        <v>13597.80900199075</v>
      </c>
      <c r="H6" s="8">
        <f t="shared" si="0"/>
        <v>15095.834803397098</v>
      </c>
      <c r="I6" s="8">
        <f t="shared" si="0"/>
        <v>14776.878338360075</v>
      </c>
      <c r="J6" s="8">
        <f t="shared" si="0"/>
        <v>6313.7115170398365</v>
      </c>
      <c r="K6" s="8">
        <f t="shared" si="0"/>
        <v>9377.1939672348781</v>
      </c>
      <c r="L6" s="8">
        <f t="shared" si="0"/>
        <v>14317.477730896477</v>
      </c>
    </row>
    <row r="7" spans="1:12" x14ac:dyDescent="0.25">
      <c r="A7" s="1" t="s">
        <v>0</v>
      </c>
      <c r="B7" s="6">
        <v>2692.6799216099998</v>
      </c>
      <c r="C7" s="6">
        <v>2674.1184625400006</v>
      </c>
      <c r="D7" s="6">
        <v>2724.8010513000004</v>
      </c>
      <c r="E7" s="6">
        <v>3061.4410000000003</v>
      </c>
      <c r="F7" s="6">
        <v>3220.0250000000001</v>
      </c>
      <c r="G7" s="6">
        <v>3322.1759999999999</v>
      </c>
      <c r="H7" s="6">
        <v>4359.6239999999998</v>
      </c>
      <c r="I7" s="6">
        <v>4652.2620000000006</v>
      </c>
      <c r="J7" s="6">
        <v>1257.1200000000001</v>
      </c>
      <c r="K7" s="6">
        <v>2691.3</v>
      </c>
      <c r="L7" s="6">
        <v>3906.1000000000004</v>
      </c>
    </row>
    <row r="8" spans="1:12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 s="7" customFormat="1" x14ac:dyDescent="0.25">
      <c r="A9" s="5" t="s">
        <v>16</v>
      </c>
      <c r="B9" s="9">
        <f>SUM(B10:B14)</f>
        <v>5558.0739826616891</v>
      </c>
      <c r="C9" s="9">
        <f t="shared" ref="C9:L9" si="1">SUM(C10:C14)</f>
        <v>5793.6726485811423</v>
      </c>
      <c r="D9" s="9">
        <f t="shared" si="1"/>
        <v>6085.663884498792</v>
      </c>
      <c r="E9" s="9">
        <f t="shared" si="1"/>
        <v>5949.4048042985105</v>
      </c>
      <c r="F9" s="9">
        <f t="shared" si="1"/>
        <v>5935.809246447252</v>
      </c>
      <c r="G9" s="9">
        <f t="shared" si="1"/>
        <v>6359.2325482631959</v>
      </c>
      <c r="H9" s="9">
        <f t="shared" si="1"/>
        <v>6492.6133158252187</v>
      </c>
      <c r="I9" s="9">
        <f t="shared" si="1"/>
        <v>5561.5438572490639</v>
      </c>
      <c r="J9" s="9">
        <f t="shared" si="1"/>
        <v>2739.6797054874341</v>
      </c>
      <c r="K9" s="9">
        <f t="shared" si="1"/>
        <v>3672.2134430008309</v>
      </c>
      <c r="L9" s="9">
        <f t="shared" si="1"/>
        <v>5778.4044466368896</v>
      </c>
    </row>
    <row r="10" spans="1:12" x14ac:dyDescent="0.25">
      <c r="A10" s="1" t="s">
        <v>1</v>
      </c>
      <c r="B10" s="6">
        <v>1257.5121024352732</v>
      </c>
      <c r="C10" s="6">
        <v>1458.3791993364989</v>
      </c>
      <c r="D10" s="6">
        <v>1377.789274987347</v>
      </c>
      <c r="E10" s="6">
        <v>1418.5796381068565</v>
      </c>
      <c r="F10" s="6">
        <v>1414.2218465845006</v>
      </c>
      <c r="G10" s="6">
        <v>1522.8768254154431</v>
      </c>
      <c r="H10" s="6">
        <v>1522.8768254154431</v>
      </c>
      <c r="I10" s="6" t="s">
        <v>20</v>
      </c>
      <c r="J10" s="6" t="s">
        <v>20</v>
      </c>
      <c r="K10" s="6" t="s">
        <v>20</v>
      </c>
      <c r="L10" s="6" t="s">
        <v>20</v>
      </c>
    </row>
    <row r="11" spans="1:12" x14ac:dyDescent="0.25">
      <c r="A11" s="1" t="s">
        <v>2</v>
      </c>
      <c r="B11" s="6">
        <v>297.76801623882392</v>
      </c>
      <c r="C11" s="6">
        <v>164.69389989003565</v>
      </c>
      <c r="D11" s="6">
        <v>180.8407662510902</v>
      </c>
      <c r="E11" s="6">
        <v>142.87638283197387</v>
      </c>
      <c r="F11" s="6">
        <v>165.77338319401838</v>
      </c>
      <c r="G11" s="6">
        <v>179.57855196296296</v>
      </c>
      <c r="H11" s="6">
        <v>157.12821687116556</v>
      </c>
      <c r="I11" s="6">
        <v>224.97789254275324</v>
      </c>
      <c r="J11" s="6">
        <v>201.3916619963415</v>
      </c>
      <c r="K11" s="6">
        <v>271.1791469993446</v>
      </c>
      <c r="L11" s="6">
        <v>216.55958247846601</v>
      </c>
    </row>
    <row r="12" spans="1:12" x14ac:dyDescent="0.25">
      <c r="A12" s="1" t="s">
        <v>3</v>
      </c>
      <c r="B12" s="6">
        <v>2538.9672017699845</v>
      </c>
      <c r="C12" s="6">
        <v>2755.1158401124794</v>
      </c>
      <c r="D12" s="6">
        <v>2952.204894421865</v>
      </c>
      <c r="E12" s="6">
        <v>3058.7666439871905</v>
      </c>
      <c r="F12" s="6">
        <v>3213.2516744737359</v>
      </c>
      <c r="G12" s="6">
        <v>3518.4839075012546</v>
      </c>
      <c r="H12" s="6">
        <v>3827.5609569336752</v>
      </c>
      <c r="I12" s="6">
        <v>4377.6752109438839</v>
      </c>
      <c r="J12" s="6">
        <v>1998.8476156753809</v>
      </c>
      <c r="K12" s="6">
        <v>2919.9098820269883</v>
      </c>
      <c r="L12" s="6">
        <v>4522.1178175716395</v>
      </c>
    </row>
    <row r="13" spans="1:12" x14ac:dyDescent="0.25">
      <c r="A13" s="1" t="s">
        <v>4</v>
      </c>
      <c r="B13" s="6">
        <v>175.31962947000002</v>
      </c>
      <c r="C13" s="6">
        <v>178.50451172423092</v>
      </c>
      <c r="D13" s="6">
        <v>210.68491090996145</v>
      </c>
      <c r="E13" s="6">
        <v>204.1826032279447</v>
      </c>
      <c r="F13" s="6">
        <v>186.4718810352154</v>
      </c>
      <c r="G13" s="6">
        <v>158.34977375402295</v>
      </c>
      <c r="H13" s="6">
        <v>170.7342692863142</v>
      </c>
      <c r="I13" s="6">
        <v>157.37147897052978</v>
      </c>
      <c r="J13" s="6">
        <v>102.62058605316193</v>
      </c>
      <c r="K13" s="6">
        <v>95.942244519713455</v>
      </c>
      <c r="L13" s="6">
        <v>142.97735007085328</v>
      </c>
    </row>
    <row r="14" spans="1:12" x14ac:dyDescent="0.25">
      <c r="A14" s="1" t="s">
        <v>5</v>
      </c>
      <c r="B14" s="6">
        <v>1288.5070327476078</v>
      </c>
      <c r="C14" s="6">
        <v>1236.9791975178978</v>
      </c>
      <c r="D14" s="6">
        <v>1364.1440379285291</v>
      </c>
      <c r="E14" s="6">
        <v>1124.9995361445444</v>
      </c>
      <c r="F14" s="6">
        <v>956.09046115978208</v>
      </c>
      <c r="G14" s="6">
        <v>979.9434896295121</v>
      </c>
      <c r="H14" s="6">
        <v>814.3130473186211</v>
      </c>
      <c r="I14" s="6">
        <v>801.51927479189635</v>
      </c>
      <c r="J14" s="6">
        <v>436.81984176254997</v>
      </c>
      <c r="K14" s="6">
        <v>385.18216945478474</v>
      </c>
      <c r="L14" s="6">
        <v>896.74969651593096</v>
      </c>
    </row>
    <row r="15" spans="1:12" x14ac:dyDescent="0.25">
      <c r="A15" s="1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s="7" customFormat="1" x14ac:dyDescent="0.25">
      <c r="A16" s="5" t="s">
        <v>17</v>
      </c>
      <c r="B16" s="9">
        <f>B17+B19</f>
        <v>1924.1712778135075</v>
      </c>
      <c r="C16" s="9">
        <f t="shared" ref="C16:L16" si="2">C17+C19</f>
        <v>2032.6906462674881</v>
      </c>
      <c r="D16" s="9">
        <f t="shared" si="2"/>
        <v>3666.7890625360383</v>
      </c>
      <c r="E16" s="9">
        <f t="shared" si="2"/>
        <v>3765.2414726690881</v>
      </c>
      <c r="F16" s="9">
        <f t="shared" si="2"/>
        <v>3817.7996582940305</v>
      </c>
      <c r="G16" s="9">
        <f t="shared" si="2"/>
        <v>3916.400453727555</v>
      </c>
      <c r="H16" s="9">
        <f t="shared" si="2"/>
        <v>4243.5974875718784</v>
      </c>
      <c r="I16" s="9">
        <f t="shared" si="2"/>
        <v>4563.0724811110113</v>
      </c>
      <c r="J16" s="9">
        <f t="shared" si="2"/>
        <v>2316.9118115524025</v>
      </c>
      <c r="K16" s="9">
        <f t="shared" si="2"/>
        <v>3013.6805242340474</v>
      </c>
      <c r="L16" s="9">
        <f t="shared" si="2"/>
        <v>4632.9732842595877</v>
      </c>
    </row>
    <row r="17" spans="1:12" x14ac:dyDescent="0.25">
      <c r="A17" s="1" t="s">
        <v>6</v>
      </c>
      <c r="B17" s="6">
        <v>406.76376342925334</v>
      </c>
      <c r="C17" s="6">
        <v>448.16494474410314</v>
      </c>
      <c r="D17" s="6">
        <v>487.2835403045695</v>
      </c>
      <c r="E17" s="6">
        <v>498.74218640591192</v>
      </c>
      <c r="F17" s="6">
        <v>516.02538680872908</v>
      </c>
      <c r="G17" s="6">
        <v>541.26882245596198</v>
      </c>
      <c r="H17" s="6">
        <v>634.30726041649496</v>
      </c>
      <c r="I17" s="6">
        <v>677.19909493968191</v>
      </c>
      <c r="J17" s="6">
        <v>425.87042439877064</v>
      </c>
      <c r="K17" s="6">
        <v>620.86711360879633</v>
      </c>
      <c r="L17" s="6">
        <v>850.33044118489238</v>
      </c>
    </row>
    <row r="18" spans="1:12" x14ac:dyDescent="0.25">
      <c r="A18" s="1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s="7" customFormat="1" x14ac:dyDescent="0.25">
      <c r="A19" s="5" t="s">
        <v>18</v>
      </c>
      <c r="B19" s="9">
        <f>SUM(B20:B26)</f>
        <v>1517.4075143842542</v>
      </c>
      <c r="C19" s="9">
        <f t="shared" ref="C19:L19" si="3">SUM(C20:C26)</f>
        <v>1584.5257015233849</v>
      </c>
      <c r="D19" s="9">
        <f t="shared" si="3"/>
        <v>3179.5055222314686</v>
      </c>
      <c r="E19" s="9">
        <f t="shared" si="3"/>
        <v>3266.4992862631761</v>
      </c>
      <c r="F19" s="9">
        <f t="shared" si="3"/>
        <v>3301.7742714853016</v>
      </c>
      <c r="G19" s="9">
        <f t="shared" si="3"/>
        <v>3375.1316312715931</v>
      </c>
      <c r="H19" s="9">
        <f t="shared" si="3"/>
        <v>3609.2902271553835</v>
      </c>
      <c r="I19" s="9">
        <f t="shared" si="3"/>
        <v>3885.873386171329</v>
      </c>
      <c r="J19" s="9">
        <f t="shared" si="3"/>
        <v>1891.0413871536316</v>
      </c>
      <c r="K19" s="9">
        <f t="shared" si="3"/>
        <v>2392.813410625251</v>
      </c>
      <c r="L19" s="9">
        <f t="shared" si="3"/>
        <v>3782.6428430746955</v>
      </c>
    </row>
    <row r="20" spans="1:12" x14ac:dyDescent="0.25">
      <c r="A20" s="1" t="s">
        <v>7</v>
      </c>
      <c r="B20" s="6">
        <v>484.2347029629629</v>
      </c>
      <c r="C20" s="6">
        <v>482.07014962962955</v>
      </c>
      <c r="D20" s="6">
        <v>928.57407407407391</v>
      </c>
      <c r="E20" s="6">
        <v>948.78888888888878</v>
      </c>
      <c r="F20" s="6">
        <v>993.02592592592578</v>
      </c>
      <c r="G20" s="6">
        <v>951.51851851851836</v>
      </c>
      <c r="H20" s="6">
        <v>994.9925925925927</v>
      </c>
      <c r="I20" s="6">
        <v>1144.0222222222219</v>
      </c>
      <c r="J20" s="6">
        <v>556.82592592592584</v>
      </c>
      <c r="K20" s="6">
        <v>704.81481481481478</v>
      </c>
      <c r="L20" s="6">
        <v>970.46666666666647</v>
      </c>
    </row>
    <row r="21" spans="1:12" x14ac:dyDescent="0.25">
      <c r="A21" s="1" t="s">
        <v>8</v>
      </c>
      <c r="B21" s="6">
        <v>121.67017888888888</v>
      </c>
      <c r="C21" s="6">
        <v>134.48630569111111</v>
      </c>
      <c r="D21" s="6">
        <v>241.64074074074071</v>
      </c>
      <c r="E21" s="6">
        <v>233.34444444444446</v>
      </c>
      <c r="F21" s="6">
        <v>244.2222222222222</v>
      </c>
      <c r="G21" s="6">
        <v>204.52592592592592</v>
      </c>
      <c r="H21" s="6">
        <v>144.9814814814815</v>
      </c>
      <c r="I21" s="6">
        <v>189.98888888888885</v>
      </c>
      <c r="J21" s="6">
        <v>79.874074074074059</v>
      </c>
      <c r="K21" s="6">
        <v>102.03333333333332</v>
      </c>
      <c r="L21" s="6">
        <v>169.7777777777778</v>
      </c>
    </row>
    <row r="22" spans="1:12" x14ac:dyDescent="0.25">
      <c r="A22" s="1" t="s">
        <v>9</v>
      </c>
      <c r="B22" s="6">
        <v>162.48443321954693</v>
      </c>
      <c r="C22" s="6">
        <v>167.17617108839491</v>
      </c>
      <c r="D22" s="6">
        <v>431.79629629629625</v>
      </c>
      <c r="E22" s="6">
        <v>467.06666666666666</v>
      </c>
      <c r="F22" s="6">
        <v>486.24444444444447</v>
      </c>
      <c r="G22" s="6">
        <v>536.82222222222219</v>
      </c>
      <c r="H22" s="6">
        <v>575.75925925925924</v>
      </c>
      <c r="I22" s="6">
        <v>614.08888888888885</v>
      </c>
      <c r="J22" s="6">
        <v>400.06666666666666</v>
      </c>
      <c r="K22" s="6">
        <v>490.6185185185185</v>
      </c>
      <c r="L22" s="6">
        <v>765.62222222222238</v>
      </c>
    </row>
    <row r="23" spans="1:12" x14ac:dyDescent="0.25">
      <c r="A23" s="1" t="s">
        <v>10</v>
      </c>
      <c r="B23" s="6">
        <v>13.295028148148146</v>
      </c>
      <c r="C23" s="6">
        <v>13.063634074074074</v>
      </c>
      <c r="D23" s="6">
        <v>15.634553092592592</v>
      </c>
      <c r="E23" s="6">
        <v>16.005552971334446</v>
      </c>
      <c r="F23" s="6">
        <v>14.34945003980889</v>
      </c>
      <c r="G23" s="6">
        <v>14.35073356674074</v>
      </c>
      <c r="H23" s="6">
        <v>17.525436442328608</v>
      </c>
      <c r="I23" s="6">
        <v>17.034060932608789</v>
      </c>
      <c r="J23" s="6">
        <v>9.6591830048669109</v>
      </c>
      <c r="K23" s="6">
        <v>6.0891149980641348</v>
      </c>
      <c r="L23" s="6">
        <v>9.360375012646271</v>
      </c>
    </row>
    <row r="24" spans="1:12" x14ac:dyDescent="0.25">
      <c r="A24" s="1" t="s">
        <v>11</v>
      </c>
      <c r="B24" s="6">
        <v>391.32369449804077</v>
      </c>
      <c r="C24" s="6">
        <v>407.51431881795276</v>
      </c>
      <c r="D24" s="6">
        <v>826.76218932535664</v>
      </c>
      <c r="E24" s="6">
        <v>867.26267083924836</v>
      </c>
      <c r="F24" s="6">
        <v>829.28454505397144</v>
      </c>
      <c r="G24" s="6">
        <v>942.63424264193384</v>
      </c>
      <c r="H24" s="6">
        <v>1043.6831948626123</v>
      </c>
      <c r="I24" s="6">
        <v>1117.7556186380573</v>
      </c>
      <c r="J24" s="6">
        <v>391.6493279256328</v>
      </c>
      <c r="K24" s="6">
        <v>623.99587631505699</v>
      </c>
      <c r="L24" s="6">
        <v>1142.7957280301137</v>
      </c>
    </row>
    <row r="25" spans="1:12" x14ac:dyDescent="0.25">
      <c r="A25" s="1" t="s">
        <v>12</v>
      </c>
      <c r="B25" s="6">
        <v>201.5077411111111</v>
      </c>
      <c r="C25" s="6">
        <v>252.73288888888891</v>
      </c>
      <c r="D25" s="6">
        <v>528.60861506936862</v>
      </c>
      <c r="E25" s="6">
        <v>496.42431450402142</v>
      </c>
      <c r="F25" s="6">
        <v>478.85050894797899</v>
      </c>
      <c r="G25" s="6">
        <v>476.07376921400794</v>
      </c>
      <c r="H25" s="6">
        <v>556.81816300892297</v>
      </c>
      <c r="I25" s="6">
        <v>518.8967226867195</v>
      </c>
      <c r="J25" s="6">
        <v>326.54552322564172</v>
      </c>
      <c r="K25" s="6">
        <v>363.23253482691212</v>
      </c>
      <c r="L25" s="6">
        <v>512.98589195816453</v>
      </c>
    </row>
    <row r="26" spans="1:12" x14ac:dyDescent="0.25">
      <c r="A26" s="1" t="s">
        <v>13</v>
      </c>
      <c r="B26" s="6">
        <v>142.89173555555556</v>
      </c>
      <c r="C26" s="6">
        <v>127.48223333333333</v>
      </c>
      <c r="D26" s="6">
        <v>206.48905363303987</v>
      </c>
      <c r="E26" s="6">
        <v>237.60674794857238</v>
      </c>
      <c r="F26" s="6">
        <v>255.7971748509498</v>
      </c>
      <c r="G26" s="6">
        <v>249.2062191822443</v>
      </c>
      <c r="H26" s="6">
        <v>275.53009950818625</v>
      </c>
      <c r="I26" s="6">
        <v>284.08698391394432</v>
      </c>
      <c r="J26" s="6">
        <v>126.42068633082344</v>
      </c>
      <c r="K26" s="6">
        <v>102.02921781855093</v>
      </c>
      <c r="L26" s="6">
        <v>211.63418140710391</v>
      </c>
    </row>
    <row r="29" spans="1:12" x14ac:dyDescent="0.25">
      <c r="A29" t="s">
        <v>19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Services - Exports</vt:lpstr>
    </vt:vector>
  </TitlesOfParts>
  <Company>CARICOM Secretariat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Sears</dc:creator>
  <cp:lastModifiedBy>Kevin Sears</cp:lastModifiedBy>
  <dcterms:created xsi:type="dcterms:W3CDTF">2025-07-24T16:01:43Z</dcterms:created>
  <dcterms:modified xsi:type="dcterms:W3CDTF">2025-07-24T19:34:58Z</dcterms:modified>
</cp:coreProperties>
</file>