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anata.ramsey\OneDrive - CARICOM Secretariat\Desktop\National Accounts data for website\Industries\Constant_prices - Copy\ISIC REV 4 PUBLISHED\"/>
    </mc:Choice>
  </mc:AlternateContent>
  <bookViews>
    <workbookView xWindow="22935" yWindow="-105" windowWidth="23250" windowHeight="124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E7" i="2"/>
  <c r="F7" i="2"/>
  <c r="G7" i="2"/>
  <c r="H7" i="2"/>
  <c r="I7" i="2"/>
  <c r="J7" i="2"/>
  <c r="K7" i="2"/>
  <c r="L7" i="2"/>
  <c r="M7" i="2"/>
  <c r="N7" i="2"/>
  <c r="O7" i="2"/>
  <c r="P7" i="2"/>
  <c r="Q7" i="2"/>
  <c r="C7" i="2"/>
</calcChain>
</file>

<file path=xl/sharedStrings.xml><?xml version="1.0" encoding="utf-8"?>
<sst xmlns="http://schemas.openxmlformats.org/spreadsheetml/2006/main" count="194" uniqueCount="103">
  <si>
    <t>Item Description</t>
  </si>
  <si>
    <t>SNA2008
Item Code</t>
  </si>
  <si>
    <t>Mini Chart</t>
  </si>
  <si>
    <t> Agriculture, forestry and fishing</t>
  </si>
  <si>
    <t>A</t>
  </si>
  <si>
    <t>Crop and animal production, hunting and related service activities</t>
  </si>
  <si>
    <t>A01</t>
  </si>
  <si>
    <t>Forestry and logging</t>
  </si>
  <si>
    <t>A02</t>
  </si>
  <si>
    <t>Fishing and aquaculture</t>
  </si>
  <si>
    <t>A03</t>
  </si>
  <si>
    <t>Manufacturing, mining and quarrying and other industrial activities</t>
  </si>
  <si>
    <t>B+C+D+E</t>
  </si>
  <si>
    <t>Mining and quarrying</t>
  </si>
  <si>
    <t>B</t>
  </si>
  <si>
    <t>Manufacturing</t>
  </si>
  <si>
    <t>C</t>
  </si>
  <si>
    <t>Electricity, gas, steam and air conditioning supply</t>
  </si>
  <si>
    <t>D</t>
  </si>
  <si>
    <t>Water supply; sewerage, waste management and remediation activities</t>
  </si>
  <si>
    <t>E</t>
  </si>
  <si>
    <t> Construction</t>
  </si>
  <si>
    <t>F</t>
  </si>
  <si>
    <t>Wholesale and retail trade, transportation and storage, accommodation and food service activities</t>
  </si>
  <si>
    <t>G+H+I</t>
  </si>
  <si>
    <t>Wholesale and retail trade; repair of motor vehicles and motorcycles</t>
  </si>
  <si>
    <t>G</t>
  </si>
  <si>
    <t>Transportation and storage</t>
  </si>
  <si>
    <t>H</t>
  </si>
  <si>
    <t>Accommodation and food service activities</t>
  </si>
  <si>
    <t>I</t>
  </si>
  <si>
    <t>Information and communication</t>
  </si>
  <si>
    <t>J</t>
  </si>
  <si>
    <t>Financial and insurance activities</t>
  </si>
  <si>
    <t>K</t>
  </si>
  <si>
    <t>Real estate activities</t>
  </si>
  <si>
    <t>L</t>
  </si>
  <si>
    <t>Professional, scientific, technical, administrative and support service activities</t>
  </si>
  <si>
    <t>M+N</t>
  </si>
  <si>
    <t>Professional, scientific and technical activities</t>
  </si>
  <si>
    <t>M</t>
  </si>
  <si>
    <t>Administrative and support service activities</t>
  </si>
  <si>
    <t>N</t>
  </si>
  <si>
    <t>Public administration and defence, education, human health and social work activities</t>
  </si>
  <si>
    <t>O+P+Q</t>
  </si>
  <si>
    <t>Public administration and defence; compulsory social security</t>
  </si>
  <si>
    <t>O</t>
  </si>
  <si>
    <t>Education</t>
  </si>
  <si>
    <t>P</t>
  </si>
  <si>
    <t>Human health and social work activities</t>
  </si>
  <si>
    <t>Q</t>
  </si>
  <si>
    <t>Other service activities</t>
  </si>
  <si>
    <t>R+S+T</t>
  </si>
  <si>
    <t> Arts, entertainment and recreation</t>
  </si>
  <si>
    <t>R</t>
  </si>
  <si>
    <t> Other service activities</t>
  </si>
  <si>
    <t>S</t>
  </si>
  <si>
    <t>Private households with employed persons</t>
  </si>
  <si>
    <t>T</t>
  </si>
  <si>
    <t>Statistical discrepancy (otherwise, please specify)</t>
  </si>
  <si>
    <t>VALUE ADDED, GROSS, at basic prices</t>
  </si>
  <si>
    <t>B.1g</t>
  </si>
  <si>
    <t>Less: Financial intermediation services indirectly measured (FISIM)</t>
  </si>
  <si>
    <t>P.119</t>
  </si>
  <si>
    <t>Plus: Taxes less Subsidies on products</t>
  </si>
  <si>
    <t>D.21-D.31</t>
  </si>
  <si>
    <t>Plus: Taxes on products</t>
  </si>
  <si>
    <t>D.21</t>
  </si>
  <si>
    <t>Less: Subsidies on products</t>
  </si>
  <si>
    <t>D.31</t>
  </si>
  <si>
    <t>Statistical discrepancy</t>
  </si>
  <si>
    <t>GROSS DOMESTIC PRODUCT</t>
  </si>
  <si>
    <t>B.1*g</t>
  </si>
  <si>
    <t>Memorandum Item: FISIM, if distributed to uses</t>
  </si>
  <si>
    <t>Source: National Accounts Official Country Data</t>
  </si>
  <si>
    <t>Notes:
R: Revised data
Pv: Provisional data
... :  data not available</t>
  </si>
  <si>
    <t>2022 R</t>
  </si>
  <si>
    <t>2023 Pv</t>
  </si>
  <si>
    <t>Data in millions</t>
  </si>
  <si>
    <t>Currency</t>
  </si>
  <si>
    <t>2015</t>
  </si>
  <si>
    <t>2012 R</t>
  </si>
  <si>
    <t>2013 R</t>
  </si>
  <si>
    <t>2014 R</t>
  </si>
  <si>
    <t>2016 R</t>
  </si>
  <si>
    <t>2017 R</t>
  </si>
  <si>
    <t>2018 R</t>
  </si>
  <si>
    <t>2019 R</t>
  </si>
  <si>
    <t>2020 R</t>
  </si>
  <si>
    <t>2021 R</t>
  </si>
  <si>
    <t>Millions of Eastern Caribbean Dollar</t>
  </si>
  <si>
    <t>XCD</t>
  </si>
  <si>
    <t>Unit</t>
  </si>
  <si>
    <t>Millions</t>
  </si>
  <si>
    <t>Dominica</t>
  </si>
  <si>
    <t>Value added by industries at constant (2018) prices (ISIC 4)</t>
  </si>
  <si>
    <t>Crops</t>
  </si>
  <si>
    <t>EC$M</t>
  </si>
  <si>
    <t xml:space="preserve">     Bananas</t>
  </si>
  <si>
    <t xml:space="preserve">     Nutmeg</t>
  </si>
  <si>
    <t>---</t>
  </si>
  <si>
    <t xml:space="preserve">     Other crops</t>
  </si>
  <si>
    <t>Animal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</si>
</sst>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6.15"/>
      <name val="Arial"/>
      <family val="2"/>
    </font>
    <font>
      <b/>
      <sz val="8"/>
      <name val="Arial"/>
      <family val="2"/>
    </font>
    <font>
      <sz val="6.15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1"/>
      <color rgb="FF000000"/>
      <name val="Georgi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6F6"/>
        <bgColor rgb="FFF6F6F6"/>
      </patternFill>
    </fill>
    <fill>
      <patternFill patternType="solid">
        <fgColor rgb="FFDCE6F0"/>
        <bgColor rgb="FFDCE6F0"/>
      </patternFill>
    </fill>
    <fill>
      <patternFill patternType="solid">
        <fgColor rgb="FFECF7EB"/>
        <bgColor rgb="FFECF7EB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/>
      <right/>
      <top/>
      <bottom style="medium">
        <color auto="1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0"/>
      </left>
      <right style="hair">
        <color indexed="0"/>
      </right>
      <top/>
      <bottom style="medium">
        <color indexed="8"/>
      </bottom>
      <diagonal/>
    </border>
    <border>
      <left style="thin">
        <color indexed="64"/>
      </left>
      <right style="hair">
        <color indexed="0"/>
      </right>
      <top style="thin">
        <color indexed="64"/>
      </top>
      <bottom style="hair">
        <color indexed="0"/>
      </bottom>
      <diagonal/>
    </border>
    <border>
      <left style="hair">
        <color indexed="0"/>
      </left>
      <right style="hair">
        <color indexed="0"/>
      </right>
      <top style="thin">
        <color indexed="64"/>
      </top>
      <bottom style="hair">
        <color indexed="0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0"/>
      </right>
      <top style="hair">
        <color indexed="0"/>
      </top>
      <bottom style="thin">
        <color indexed="64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rgb="FFCED4DA"/>
      </left>
      <right style="thin">
        <color rgb="FFCED4DA"/>
      </right>
      <top style="thin">
        <color rgb="FFCED4DA"/>
      </top>
      <bottom style="thin">
        <color rgb="FFCED4DA"/>
      </bottom>
      <diagonal/>
    </border>
  </borders>
  <cellStyleXfs count="11">
    <xf numFmtId="0" fontId="0" fillId="0" borderId="0"/>
    <xf numFmtId="49" fontId="2" fillId="0" borderId="0" applyFill="0" applyBorder="0" applyProtection="0">
      <alignment horizontal="left"/>
    </xf>
    <xf numFmtId="0" fontId="4" fillId="0" borderId="0" applyNumberFormat="0" applyFill="0" applyBorder="0" applyProtection="0"/>
    <xf numFmtId="49" fontId="4" fillId="0" borderId="1" applyFill="0" applyProtection="0">
      <alignment horizontal="center"/>
    </xf>
    <xf numFmtId="49" fontId="4" fillId="0" borderId="1" applyFill="0" applyProtection="0">
      <alignment horizontal="center"/>
    </xf>
    <xf numFmtId="0" fontId="6" fillId="0" borderId="3" applyNumberFormat="0" applyFill="0" applyProtection="0">
      <alignment horizontal="left" vertical="top" wrapText="1"/>
    </xf>
    <xf numFmtId="3" fontId="6" fillId="0" borderId="1" applyFill="0" applyProtection="0">
      <alignment horizontal="right"/>
    </xf>
    <xf numFmtId="3" fontId="6" fillId="5" borderId="1">
      <alignment horizontal="right"/>
      <protection locked="0"/>
    </xf>
    <xf numFmtId="0" fontId="9" fillId="0" borderId="0"/>
    <xf numFmtId="3" fontId="6" fillId="0" borderId="1" applyFill="0" applyProtection="0">
      <alignment horizontal="right"/>
    </xf>
    <xf numFmtId="0" fontId="11" fillId="0" borderId="0"/>
  </cellStyleXfs>
  <cellXfs count="5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49" fontId="5" fillId="3" borderId="2" xfId="3" applyFont="1" applyFill="1" applyBorder="1" applyAlignment="1">
      <alignment horizontal="center" vertical="center"/>
    </xf>
    <xf numFmtId="49" fontId="5" fillId="3" borderId="2" xfId="3" applyFont="1" applyFill="1" applyBorder="1" applyAlignment="1">
      <alignment horizontal="center" vertical="center" wrapText="1"/>
    </xf>
    <xf numFmtId="49" fontId="5" fillId="3" borderId="2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3" xfId="5" applyFont="1" applyFill="1">
      <alignment horizontal="left" vertical="top" wrapText="1"/>
    </xf>
    <xf numFmtId="0" fontId="7" fillId="4" borderId="3" xfId="5" applyFont="1" applyFill="1" applyAlignment="1">
      <alignment horizontal="center" vertical="top" wrapText="1"/>
    </xf>
    <xf numFmtId="164" fontId="7" fillId="2" borderId="1" xfId="6" applyNumberFormat="1" applyFont="1" applyFill="1">
      <alignment horizontal="right"/>
    </xf>
    <xf numFmtId="0" fontId="7" fillId="2" borderId="3" xfId="0" applyFont="1" applyFill="1" applyBorder="1" applyAlignment="1">
      <alignment horizontal="left" vertical="top" wrapText="1" indent="1"/>
    </xf>
    <xf numFmtId="0" fontId="7" fillId="4" borderId="3" xfId="0" applyFont="1" applyFill="1" applyBorder="1" applyAlignment="1">
      <alignment horizontal="center" vertical="top" wrapText="1"/>
    </xf>
    <xf numFmtId="164" fontId="7" fillId="5" borderId="4" xfId="7" applyNumberFormat="1" applyFont="1" applyBorder="1">
      <alignment horizontal="right"/>
      <protection locked="0"/>
    </xf>
    <xf numFmtId="0" fontId="8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3" fontId="10" fillId="2" borderId="0" xfId="8" applyNumberFormat="1" applyFont="1" applyFill="1" applyAlignment="1" applyProtection="1">
      <alignment wrapText="1"/>
      <protection locked="0"/>
    </xf>
    <xf numFmtId="49" fontId="3" fillId="6" borderId="0" xfId="1" applyFont="1" applyFill="1">
      <alignment horizontal="left"/>
    </xf>
    <xf numFmtId="0" fontId="0" fillId="6" borderId="0" xfId="0" applyFill="1" applyAlignment="1">
      <alignment horizontal="center"/>
    </xf>
    <xf numFmtId="0" fontId="0" fillId="6" borderId="0" xfId="0" applyFill="1"/>
    <xf numFmtId="49" fontId="2" fillId="6" borderId="0" xfId="1" applyFill="1">
      <alignment horizontal="left"/>
    </xf>
    <xf numFmtId="0" fontId="5" fillId="6" borderId="0" xfId="2" applyFont="1" applyFill="1" applyBorder="1"/>
    <xf numFmtId="164" fontId="0" fillId="0" borderId="0" xfId="0" applyNumberFormat="1" applyAlignment="1">
      <alignment horizontal="center"/>
    </xf>
    <xf numFmtId="0" fontId="1" fillId="6" borderId="0" xfId="0" applyFont="1" applyFill="1" applyAlignment="1">
      <alignment horizontal="right"/>
    </xf>
    <xf numFmtId="0" fontId="1" fillId="2" borderId="0" xfId="0" applyFont="1" applyFill="1"/>
    <xf numFmtId="0" fontId="1" fillId="0" borderId="0" xfId="0" applyFont="1"/>
    <xf numFmtId="49" fontId="5" fillId="7" borderId="2" xfId="4" applyFont="1" applyFill="1" applyBorder="1" applyAlignment="1">
      <alignment horizontal="center" vertical="center"/>
    </xf>
    <xf numFmtId="164" fontId="7" fillId="7" borderId="1" xfId="6" applyNumberFormat="1" applyFont="1" applyFill="1">
      <alignment horizontal="right"/>
    </xf>
    <xf numFmtId="0" fontId="7" fillId="2" borderId="5" xfId="5" applyFont="1" applyFill="1" applyBorder="1">
      <alignment horizontal="left" vertical="top" wrapText="1"/>
    </xf>
    <xf numFmtId="0" fontId="7" fillId="4" borderId="5" xfId="5" applyFont="1" applyFill="1" applyBorder="1" applyAlignment="1">
      <alignment horizontal="center" vertical="top" wrapText="1"/>
    </xf>
    <xf numFmtId="164" fontId="7" fillId="2" borderId="6" xfId="6" applyNumberFormat="1" applyFont="1" applyFill="1" applyBorder="1">
      <alignment horizontal="right"/>
    </xf>
    <xf numFmtId="164" fontId="7" fillId="7" borderId="6" xfId="6" applyNumberFormat="1" applyFont="1" applyFill="1" applyBorder="1">
      <alignment horizontal="right"/>
    </xf>
    <xf numFmtId="0" fontId="7" fillId="2" borderId="7" xfId="5" applyFont="1" applyFill="1" applyBorder="1">
      <alignment horizontal="left" vertical="top" wrapText="1"/>
    </xf>
    <xf numFmtId="0" fontId="5" fillId="4" borderId="7" xfId="5" applyFont="1" applyFill="1" applyBorder="1" applyAlignment="1">
      <alignment horizontal="center" vertical="top" wrapText="1"/>
    </xf>
    <xf numFmtId="0" fontId="5" fillId="2" borderId="8" xfId="5" applyFont="1" applyFill="1" applyBorder="1">
      <alignment horizontal="left" vertical="top" wrapText="1"/>
    </xf>
    <xf numFmtId="0" fontId="5" fillId="4" borderId="9" xfId="5" applyFont="1" applyFill="1" applyBorder="1" applyAlignment="1">
      <alignment horizontal="center" vertical="top" wrapText="1"/>
    </xf>
    <xf numFmtId="164" fontId="5" fillId="2" borderId="10" xfId="6" applyNumberFormat="1" applyFont="1" applyFill="1" applyBorder="1">
      <alignment horizontal="right"/>
    </xf>
    <xf numFmtId="164" fontId="5" fillId="7" borderId="10" xfId="6" applyNumberFormat="1" applyFont="1" applyFill="1" applyBorder="1">
      <alignment horizontal="right"/>
    </xf>
    <xf numFmtId="164" fontId="5" fillId="2" borderId="11" xfId="6" applyNumberFormat="1" applyFont="1" applyFill="1" applyBorder="1">
      <alignment horizontal="right"/>
    </xf>
    <xf numFmtId="0" fontId="7" fillId="2" borderId="12" xfId="5" applyFont="1" applyFill="1" applyBorder="1">
      <alignment horizontal="left" vertical="top" wrapText="1"/>
    </xf>
    <xf numFmtId="0" fontId="7" fillId="4" borderId="3" xfId="5" applyFont="1" applyFill="1" applyBorder="1" applyAlignment="1">
      <alignment horizontal="center" vertical="top" wrapText="1"/>
    </xf>
    <xf numFmtId="164" fontId="7" fillId="2" borderId="1" xfId="6" applyNumberFormat="1" applyFont="1" applyFill="1" applyBorder="1">
      <alignment horizontal="right"/>
    </xf>
    <xf numFmtId="164" fontId="7" fillId="7" borderId="1" xfId="6" applyNumberFormat="1" applyFont="1" applyFill="1" applyBorder="1">
      <alignment horizontal="right"/>
    </xf>
    <xf numFmtId="164" fontId="7" fillId="2" borderId="13" xfId="6" applyNumberFormat="1" applyFont="1" applyFill="1" applyBorder="1">
      <alignment horizontal="right"/>
    </xf>
    <xf numFmtId="0" fontId="7" fillId="2" borderId="12" xfId="0" applyFont="1" applyFill="1" applyBorder="1" applyAlignment="1">
      <alignment horizontal="left" vertical="top" wrapText="1" indent="1"/>
    </xf>
    <xf numFmtId="0" fontId="5" fillId="2" borderId="14" xfId="5" applyFont="1" applyFill="1" applyBorder="1">
      <alignment horizontal="left" vertical="top" wrapText="1"/>
    </xf>
    <xf numFmtId="0" fontId="5" fillId="4" borderId="15" xfId="5" applyFont="1" applyFill="1" applyBorder="1" applyAlignment="1">
      <alignment horizontal="center" vertical="top" wrapText="1"/>
    </xf>
    <xf numFmtId="0" fontId="7" fillId="4" borderId="15" xfId="5" applyFont="1" applyFill="1" applyBorder="1" applyAlignment="1">
      <alignment horizontal="center" vertical="top" wrapText="1"/>
    </xf>
    <xf numFmtId="164" fontId="5" fillId="2" borderId="16" xfId="6" applyNumberFormat="1" applyFont="1" applyFill="1" applyBorder="1">
      <alignment horizontal="right"/>
    </xf>
    <xf numFmtId="164" fontId="5" fillId="7" borderId="16" xfId="6" applyNumberFormat="1" applyFont="1" applyFill="1" applyBorder="1">
      <alignment horizontal="right"/>
    </xf>
    <xf numFmtId="164" fontId="5" fillId="2" borderId="17" xfId="6" applyNumberFormat="1" applyFont="1" applyFill="1" applyBorder="1">
      <alignment horizontal="right"/>
    </xf>
    <xf numFmtId="0" fontId="11" fillId="0" borderId="0" xfId="10"/>
    <xf numFmtId="0" fontId="11" fillId="9" borderId="18" xfId="10" applyFill="1" applyBorder="1"/>
    <xf numFmtId="4" fontId="11" fillId="8" borderId="18" xfId="10" applyNumberFormat="1" applyFill="1" applyBorder="1" applyAlignment="1">
      <alignment horizontal="right"/>
    </xf>
    <xf numFmtId="0" fontId="11" fillId="10" borderId="18" xfId="10" applyFill="1" applyBorder="1" applyAlignment="1">
      <alignment horizontal="right"/>
    </xf>
    <xf numFmtId="4" fontId="11" fillId="10" borderId="18" xfId="10" applyNumberFormat="1" applyFill="1" applyBorder="1" applyAlignment="1">
      <alignment horizontal="right"/>
    </xf>
    <xf numFmtId="0" fontId="11" fillId="0" borderId="18" xfId="10" applyBorder="1" applyAlignment="1">
      <alignment horizontal="right"/>
    </xf>
    <xf numFmtId="4" fontId="11" fillId="0" borderId="18" xfId="10" applyNumberFormat="1" applyBorder="1" applyAlignment="1">
      <alignment horizontal="right"/>
    </xf>
    <xf numFmtId="4" fontId="0" fillId="0" borderId="0" xfId="0" applyNumberFormat="1"/>
  </cellXfs>
  <cellStyles count="11">
    <cellStyle name="m49048872" xfId="5"/>
    <cellStyle name="Normal" xfId="0" builtinId="0"/>
    <cellStyle name="Normal 2" xfId="8"/>
    <cellStyle name="Normal 3" xfId="10"/>
    <cellStyle name="s35" xfId="1"/>
    <cellStyle name="s37" xfId="2"/>
    <cellStyle name="s44 3" xfId="4"/>
    <cellStyle name="s44 5" xfId="3"/>
    <cellStyle name="s80 5" xfId="7"/>
    <cellStyle name="s94 3" xfId="6"/>
    <cellStyle name="s94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tabSelected="1" workbookViewId="0">
      <selection activeCell="I27" sqref="I27"/>
    </sheetView>
  </sheetViews>
  <sheetFormatPr defaultRowHeight="15" x14ac:dyDescent="0.25"/>
  <cols>
    <col min="1" max="1" width="43.85546875" customWidth="1"/>
    <col min="2" max="4" width="9.140625" style="14"/>
    <col min="5" max="16" width="10.42578125" customWidth="1"/>
    <col min="17" max="17" width="25.28515625" customWidth="1"/>
  </cols>
  <sheetData>
    <row r="1" spans="1:17" x14ac:dyDescent="0.25">
      <c r="A1" s="16" t="s">
        <v>94</v>
      </c>
      <c r="B1" s="17"/>
      <c r="C1" s="17"/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x14ac:dyDescent="0.25">
      <c r="A2" s="19" t="s">
        <v>95</v>
      </c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x14ac:dyDescent="0.25">
      <c r="A3" s="20" t="s">
        <v>90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x14ac:dyDescent="0.25">
      <c r="A4" s="18"/>
      <c r="B4" s="17"/>
      <c r="C4" s="17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2" t="s">
        <v>78</v>
      </c>
      <c r="Q4" s="18"/>
    </row>
    <row r="5" spans="1:17" s="6" customFormat="1" ht="35.450000000000003" customHeight="1" thickBot="1" x14ac:dyDescent="0.3">
      <c r="A5" s="3" t="s">
        <v>0</v>
      </c>
      <c r="B5" s="4" t="s">
        <v>1</v>
      </c>
      <c r="C5" s="4" t="s">
        <v>79</v>
      </c>
      <c r="D5" s="4" t="s">
        <v>92</v>
      </c>
      <c r="E5" s="5" t="s">
        <v>81</v>
      </c>
      <c r="F5" s="5" t="s">
        <v>82</v>
      </c>
      <c r="G5" s="5" t="s">
        <v>83</v>
      </c>
      <c r="H5" s="5" t="s">
        <v>80</v>
      </c>
      <c r="I5" s="5" t="s">
        <v>84</v>
      </c>
      <c r="J5" s="5" t="s">
        <v>85</v>
      </c>
      <c r="K5" s="25" t="s">
        <v>86</v>
      </c>
      <c r="L5" s="5" t="s">
        <v>87</v>
      </c>
      <c r="M5" s="5" t="s">
        <v>88</v>
      </c>
      <c r="N5" s="5" t="s">
        <v>89</v>
      </c>
      <c r="O5" s="5" t="s">
        <v>76</v>
      </c>
      <c r="P5" s="5" t="s">
        <v>77</v>
      </c>
      <c r="Q5" s="5" t="s">
        <v>2</v>
      </c>
    </row>
    <row r="6" spans="1:17" x14ac:dyDescent="0.25">
      <c r="A6" s="7" t="s">
        <v>3</v>
      </c>
      <c r="B6" s="8" t="s">
        <v>4</v>
      </c>
      <c r="C6" s="8" t="s">
        <v>91</v>
      </c>
      <c r="D6" s="8" t="s">
        <v>93</v>
      </c>
      <c r="E6" s="9">
        <v>83.57</v>
      </c>
      <c r="F6" s="9">
        <v>86.85</v>
      </c>
      <c r="G6" s="9">
        <v>79.349999999999994</v>
      </c>
      <c r="H6" s="9">
        <v>81.22</v>
      </c>
      <c r="I6" s="9">
        <v>83.2</v>
      </c>
      <c r="J6" s="9">
        <v>79.61</v>
      </c>
      <c r="K6" s="26">
        <v>90.64</v>
      </c>
      <c r="L6" s="9">
        <v>95.63</v>
      </c>
      <c r="M6" s="9">
        <v>82.98</v>
      </c>
      <c r="N6" s="9">
        <v>90.57</v>
      </c>
      <c r="O6" s="9">
        <v>94.65</v>
      </c>
      <c r="P6" s="9">
        <v>78.56</v>
      </c>
      <c r="Q6" s="2"/>
    </row>
    <row r="7" spans="1:17" ht="22.5" x14ac:dyDescent="0.25">
      <c r="A7" s="10" t="s">
        <v>5</v>
      </c>
      <c r="B7" s="11" t="s">
        <v>6</v>
      </c>
      <c r="C7" s="11" t="s">
        <v>91</v>
      </c>
      <c r="D7" s="11" t="s">
        <v>93</v>
      </c>
      <c r="E7" s="9">
        <v>69.349999999999994</v>
      </c>
      <c r="F7" s="9">
        <v>74.240000000000009</v>
      </c>
      <c r="G7" s="9">
        <v>65.08</v>
      </c>
      <c r="H7" s="9">
        <v>67.849999999999994</v>
      </c>
      <c r="I7" s="9">
        <v>68.23</v>
      </c>
      <c r="J7" s="9">
        <v>63.17</v>
      </c>
      <c r="K7" s="26">
        <v>74.400000000000006</v>
      </c>
      <c r="L7" s="9">
        <v>79.83</v>
      </c>
      <c r="M7" s="9">
        <v>70.2</v>
      </c>
      <c r="N7" s="9">
        <v>76.72</v>
      </c>
      <c r="O7" s="9">
        <v>80.25</v>
      </c>
      <c r="P7" s="9">
        <v>64.67</v>
      </c>
      <c r="Q7" s="2"/>
    </row>
    <row r="8" spans="1:17" x14ac:dyDescent="0.25">
      <c r="A8" s="10" t="s">
        <v>7</v>
      </c>
      <c r="B8" s="11" t="s">
        <v>8</v>
      </c>
      <c r="C8" s="11" t="s">
        <v>91</v>
      </c>
      <c r="D8" s="11" t="s">
        <v>93</v>
      </c>
      <c r="E8" s="9">
        <v>3.55</v>
      </c>
      <c r="F8" s="9">
        <v>3.57</v>
      </c>
      <c r="G8" s="9">
        <v>3.59</v>
      </c>
      <c r="H8" s="9">
        <v>3.64</v>
      </c>
      <c r="I8" s="9">
        <v>3.67</v>
      </c>
      <c r="J8" s="9">
        <v>3.79</v>
      </c>
      <c r="K8" s="26">
        <v>3.83</v>
      </c>
      <c r="L8" s="9">
        <v>4</v>
      </c>
      <c r="M8" s="9">
        <v>3.26</v>
      </c>
      <c r="N8" s="9">
        <v>3.44</v>
      </c>
      <c r="O8" s="9">
        <v>3.47</v>
      </c>
      <c r="P8" s="9">
        <v>3.46</v>
      </c>
      <c r="Q8" s="2"/>
    </row>
    <row r="9" spans="1:17" x14ac:dyDescent="0.25">
      <c r="A9" s="10" t="s">
        <v>9</v>
      </c>
      <c r="B9" s="11" t="s">
        <v>10</v>
      </c>
      <c r="C9" s="11" t="s">
        <v>91</v>
      </c>
      <c r="D9" s="11" t="s">
        <v>93</v>
      </c>
      <c r="E9" s="9">
        <v>11.03</v>
      </c>
      <c r="F9" s="9">
        <v>10.46</v>
      </c>
      <c r="G9" s="9">
        <v>10.74</v>
      </c>
      <c r="H9" s="9">
        <v>10.44</v>
      </c>
      <c r="I9" s="9">
        <v>11.29</v>
      </c>
      <c r="J9" s="9">
        <v>12.65</v>
      </c>
      <c r="K9" s="26">
        <v>12.41</v>
      </c>
      <c r="L9" s="9">
        <v>11.8</v>
      </c>
      <c r="M9" s="9">
        <v>9.52</v>
      </c>
      <c r="N9" s="9">
        <v>10.41</v>
      </c>
      <c r="O9" s="9">
        <v>10.93</v>
      </c>
      <c r="P9" s="9">
        <v>10.42</v>
      </c>
      <c r="Q9" s="2"/>
    </row>
    <row r="10" spans="1:17" ht="22.5" x14ac:dyDescent="0.25">
      <c r="A10" s="7" t="s">
        <v>11</v>
      </c>
      <c r="B10" s="8" t="s">
        <v>12</v>
      </c>
      <c r="C10" s="8" t="s">
        <v>91</v>
      </c>
      <c r="D10" s="8" t="s">
        <v>93</v>
      </c>
      <c r="E10" s="9">
        <v>291.33</v>
      </c>
      <c r="F10" s="9">
        <v>306.45999999999998</v>
      </c>
      <c r="G10" s="9">
        <v>311</v>
      </c>
      <c r="H10" s="9">
        <v>314.94</v>
      </c>
      <c r="I10" s="9">
        <v>322.69</v>
      </c>
      <c r="J10" s="9">
        <v>326.40999999999997</v>
      </c>
      <c r="K10" s="26">
        <v>336.96000000000004</v>
      </c>
      <c r="L10" s="9">
        <v>338.39</v>
      </c>
      <c r="M10" s="9">
        <v>329.14</v>
      </c>
      <c r="N10" s="9">
        <v>352.51</v>
      </c>
      <c r="O10" s="9">
        <v>364.09000000000003</v>
      </c>
      <c r="P10" s="9">
        <v>391.42</v>
      </c>
      <c r="Q10" s="2"/>
    </row>
    <row r="11" spans="1:17" x14ac:dyDescent="0.25">
      <c r="A11" s="10" t="s">
        <v>13</v>
      </c>
      <c r="B11" s="11" t="s">
        <v>14</v>
      </c>
      <c r="C11" s="11" t="s">
        <v>91</v>
      </c>
      <c r="D11" s="11" t="s">
        <v>93</v>
      </c>
      <c r="E11" s="9">
        <v>2.93</v>
      </c>
      <c r="F11" s="9">
        <v>5.54</v>
      </c>
      <c r="G11" s="9">
        <v>11.61</v>
      </c>
      <c r="H11" s="9">
        <v>10.79</v>
      </c>
      <c r="I11" s="9">
        <v>9.83</v>
      </c>
      <c r="J11" s="9">
        <v>9.4499999999999993</v>
      </c>
      <c r="K11" s="26">
        <v>8.77</v>
      </c>
      <c r="L11" s="9">
        <v>8.48</v>
      </c>
      <c r="M11" s="9">
        <v>14.68</v>
      </c>
      <c r="N11" s="9">
        <v>12.26</v>
      </c>
      <c r="O11" s="9">
        <v>8.36</v>
      </c>
      <c r="P11" s="9">
        <v>7.05</v>
      </c>
      <c r="Q11" s="2"/>
    </row>
    <row r="12" spans="1:17" x14ac:dyDescent="0.25">
      <c r="A12" s="10" t="s">
        <v>15</v>
      </c>
      <c r="B12" s="11" t="s">
        <v>16</v>
      </c>
      <c r="C12" s="11" t="s">
        <v>91</v>
      </c>
      <c r="D12" s="11" t="s">
        <v>93</v>
      </c>
      <c r="E12" s="9">
        <v>135.31</v>
      </c>
      <c r="F12" s="9">
        <v>147.26</v>
      </c>
      <c r="G12" s="9">
        <v>147.19</v>
      </c>
      <c r="H12" s="9">
        <v>148.16</v>
      </c>
      <c r="I12" s="9">
        <v>152.94</v>
      </c>
      <c r="J12" s="9">
        <v>152.4</v>
      </c>
      <c r="K12" s="26">
        <v>161.86000000000001</v>
      </c>
      <c r="L12" s="9">
        <v>161.65</v>
      </c>
      <c r="M12" s="9">
        <v>161.32</v>
      </c>
      <c r="N12" s="9">
        <v>168.04</v>
      </c>
      <c r="O12" s="9">
        <v>174.8</v>
      </c>
      <c r="P12" s="9">
        <v>195.63</v>
      </c>
      <c r="Q12" s="2"/>
    </row>
    <row r="13" spans="1:17" x14ac:dyDescent="0.25">
      <c r="A13" s="10" t="s">
        <v>17</v>
      </c>
      <c r="B13" s="11" t="s">
        <v>18</v>
      </c>
      <c r="C13" s="11" t="s">
        <v>91</v>
      </c>
      <c r="D13" s="11" t="s">
        <v>93</v>
      </c>
      <c r="E13" s="9">
        <v>112.85</v>
      </c>
      <c r="F13" s="9">
        <v>114.51</v>
      </c>
      <c r="G13" s="9">
        <v>114.12</v>
      </c>
      <c r="H13" s="9">
        <v>116.67</v>
      </c>
      <c r="I13" s="9">
        <v>120.36</v>
      </c>
      <c r="J13" s="9">
        <v>123.69</v>
      </c>
      <c r="K13" s="26">
        <v>123.67</v>
      </c>
      <c r="L13" s="9">
        <v>126.33</v>
      </c>
      <c r="M13" s="9">
        <v>113.38</v>
      </c>
      <c r="N13" s="9">
        <v>119.52</v>
      </c>
      <c r="O13" s="9">
        <v>126.36</v>
      </c>
      <c r="P13" s="9">
        <v>133.74</v>
      </c>
      <c r="Q13" s="2"/>
    </row>
    <row r="14" spans="1:17" ht="22.5" x14ac:dyDescent="0.25">
      <c r="A14" s="10" t="s">
        <v>19</v>
      </c>
      <c r="B14" s="11" t="s">
        <v>20</v>
      </c>
      <c r="C14" s="11" t="s">
        <v>91</v>
      </c>
      <c r="D14" s="11" t="s">
        <v>93</v>
      </c>
      <c r="E14" s="9">
        <v>40.24</v>
      </c>
      <c r="F14" s="9">
        <v>39.15</v>
      </c>
      <c r="G14" s="9">
        <v>38.08</v>
      </c>
      <c r="H14" s="9">
        <v>39.32</v>
      </c>
      <c r="I14" s="9">
        <v>39.56</v>
      </c>
      <c r="J14" s="9">
        <v>40.869999999999997</v>
      </c>
      <c r="K14" s="26">
        <v>42.66</v>
      </c>
      <c r="L14" s="9">
        <v>41.93</v>
      </c>
      <c r="M14" s="9">
        <v>39.76</v>
      </c>
      <c r="N14" s="9">
        <v>52.69</v>
      </c>
      <c r="O14" s="9">
        <v>54.57</v>
      </c>
      <c r="P14" s="9">
        <v>55</v>
      </c>
      <c r="Q14" s="2"/>
    </row>
    <row r="15" spans="1:17" x14ac:dyDescent="0.25">
      <c r="A15" s="10" t="s">
        <v>21</v>
      </c>
      <c r="B15" s="11" t="s">
        <v>22</v>
      </c>
      <c r="C15" s="11" t="s">
        <v>91</v>
      </c>
      <c r="D15" s="11" t="s">
        <v>93</v>
      </c>
      <c r="E15" s="9">
        <v>232</v>
      </c>
      <c r="F15" s="9">
        <v>197.72</v>
      </c>
      <c r="G15" s="9">
        <v>195.94</v>
      </c>
      <c r="H15" s="9">
        <v>227.65</v>
      </c>
      <c r="I15" s="9">
        <v>225.92</v>
      </c>
      <c r="J15" s="9">
        <v>243.45</v>
      </c>
      <c r="K15" s="26">
        <v>211.54</v>
      </c>
      <c r="L15" s="9">
        <v>217.14</v>
      </c>
      <c r="M15" s="9">
        <v>237.24</v>
      </c>
      <c r="N15" s="9">
        <v>267.26</v>
      </c>
      <c r="O15" s="9">
        <v>266.49</v>
      </c>
      <c r="P15" s="9">
        <v>317.54000000000002</v>
      </c>
      <c r="Q15" s="2"/>
    </row>
    <row r="16" spans="1:17" ht="22.5" x14ac:dyDescent="0.25">
      <c r="A16" s="7" t="s">
        <v>23</v>
      </c>
      <c r="B16" s="8" t="s">
        <v>24</v>
      </c>
      <c r="C16" s="8" t="s">
        <v>91</v>
      </c>
      <c r="D16" s="8" t="s">
        <v>93</v>
      </c>
      <c r="E16" s="9">
        <v>1772.49</v>
      </c>
      <c r="F16" s="9">
        <v>1685.72</v>
      </c>
      <c r="G16" s="9">
        <v>1818.3400000000001</v>
      </c>
      <c r="H16" s="9">
        <v>1763.01</v>
      </c>
      <c r="I16" s="9">
        <v>1773.9099999999999</v>
      </c>
      <c r="J16" s="9">
        <v>1887.48</v>
      </c>
      <c r="K16" s="26">
        <v>1974.6599999999999</v>
      </c>
      <c r="L16" s="9">
        <v>1944.0400000000002</v>
      </c>
      <c r="M16" s="9">
        <v>978</v>
      </c>
      <c r="N16" s="9">
        <v>1287.82</v>
      </c>
      <c r="O16" s="9">
        <v>1918.12</v>
      </c>
      <c r="P16" s="9">
        <v>1950.97</v>
      </c>
      <c r="Q16" s="2"/>
    </row>
    <row r="17" spans="1:17" ht="22.5" x14ac:dyDescent="0.25">
      <c r="A17" s="10" t="s">
        <v>25</v>
      </c>
      <c r="B17" s="11" t="s">
        <v>26</v>
      </c>
      <c r="C17" s="11" t="s">
        <v>91</v>
      </c>
      <c r="D17" s="11" t="s">
        <v>93</v>
      </c>
      <c r="E17" s="9">
        <v>566.75</v>
      </c>
      <c r="F17" s="9">
        <v>521.07000000000005</v>
      </c>
      <c r="G17" s="9">
        <v>517.57000000000005</v>
      </c>
      <c r="H17" s="9">
        <v>469.44</v>
      </c>
      <c r="I17" s="9">
        <v>545.27</v>
      </c>
      <c r="J17" s="9">
        <v>550.04999999999995</v>
      </c>
      <c r="K17" s="26">
        <v>563.92999999999995</v>
      </c>
      <c r="L17" s="9">
        <v>515.19000000000005</v>
      </c>
      <c r="M17" s="9">
        <v>442.23</v>
      </c>
      <c r="N17" s="9">
        <v>503.84</v>
      </c>
      <c r="O17" s="9">
        <v>616.83000000000004</v>
      </c>
      <c r="P17" s="9">
        <v>628.32000000000005</v>
      </c>
      <c r="Q17" s="2"/>
    </row>
    <row r="18" spans="1:17" x14ac:dyDescent="0.25">
      <c r="A18" s="10" t="s">
        <v>27</v>
      </c>
      <c r="B18" s="11" t="s">
        <v>28</v>
      </c>
      <c r="C18" s="11" t="s">
        <v>91</v>
      </c>
      <c r="D18" s="11" t="s">
        <v>93</v>
      </c>
      <c r="E18" s="9">
        <v>262.89</v>
      </c>
      <c r="F18" s="9">
        <v>245.89</v>
      </c>
      <c r="G18" s="9">
        <v>280.88</v>
      </c>
      <c r="H18" s="9">
        <v>283.11</v>
      </c>
      <c r="I18" s="9">
        <v>249.01</v>
      </c>
      <c r="J18" s="9">
        <v>248.43</v>
      </c>
      <c r="K18" s="26">
        <v>256.14999999999998</v>
      </c>
      <c r="L18" s="9">
        <v>268.7</v>
      </c>
      <c r="M18" s="9">
        <v>152.77000000000001</v>
      </c>
      <c r="N18" s="9">
        <v>171.2</v>
      </c>
      <c r="O18" s="9">
        <v>236.48</v>
      </c>
      <c r="P18" s="9">
        <v>245.57</v>
      </c>
      <c r="Q18" s="2"/>
    </row>
    <row r="19" spans="1:17" x14ac:dyDescent="0.25">
      <c r="A19" s="10" t="s">
        <v>29</v>
      </c>
      <c r="B19" s="11" t="s">
        <v>30</v>
      </c>
      <c r="C19" s="11" t="s">
        <v>91</v>
      </c>
      <c r="D19" s="11" t="s">
        <v>93</v>
      </c>
      <c r="E19" s="9">
        <v>942.85</v>
      </c>
      <c r="F19" s="9">
        <v>918.76</v>
      </c>
      <c r="G19" s="9">
        <v>1019.89</v>
      </c>
      <c r="H19" s="9">
        <v>1010.46</v>
      </c>
      <c r="I19" s="9">
        <v>979.63</v>
      </c>
      <c r="J19" s="9">
        <v>1089</v>
      </c>
      <c r="K19" s="26">
        <v>1154.58</v>
      </c>
      <c r="L19" s="9">
        <v>1160.1500000000001</v>
      </c>
      <c r="M19" s="9">
        <v>383</v>
      </c>
      <c r="N19" s="9">
        <v>612.78</v>
      </c>
      <c r="O19" s="9">
        <v>1064.81</v>
      </c>
      <c r="P19" s="9">
        <v>1077.08</v>
      </c>
      <c r="Q19" s="2"/>
    </row>
    <row r="20" spans="1:17" x14ac:dyDescent="0.25">
      <c r="A20" s="7" t="s">
        <v>31</v>
      </c>
      <c r="B20" s="8" t="s">
        <v>32</v>
      </c>
      <c r="C20" s="8" t="s">
        <v>91</v>
      </c>
      <c r="D20" s="8" t="s">
        <v>93</v>
      </c>
      <c r="E20" s="9">
        <v>176.49</v>
      </c>
      <c r="F20" s="9">
        <v>177.73</v>
      </c>
      <c r="G20" s="9">
        <v>169.96</v>
      </c>
      <c r="H20" s="9">
        <v>184.97</v>
      </c>
      <c r="I20" s="9">
        <v>174.63</v>
      </c>
      <c r="J20" s="9">
        <v>172.03</v>
      </c>
      <c r="K20" s="26">
        <v>200.6</v>
      </c>
      <c r="L20" s="9">
        <v>202.83</v>
      </c>
      <c r="M20" s="9">
        <v>168.23</v>
      </c>
      <c r="N20" s="9">
        <v>187.48</v>
      </c>
      <c r="O20" s="9">
        <v>252.44</v>
      </c>
      <c r="P20" s="9">
        <v>259.95</v>
      </c>
      <c r="Q20" s="2"/>
    </row>
    <row r="21" spans="1:17" x14ac:dyDescent="0.25">
      <c r="A21" s="7" t="s">
        <v>33</v>
      </c>
      <c r="B21" s="8" t="s">
        <v>34</v>
      </c>
      <c r="C21" s="8" t="s">
        <v>91</v>
      </c>
      <c r="D21" s="8" t="s">
        <v>93</v>
      </c>
      <c r="E21" s="9">
        <v>359.62</v>
      </c>
      <c r="F21" s="9">
        <v>358.01</v>
      </c>
      <c r="G21" s="9">
        <v>314.12</v>
      </c>
      <c r="H21" s="9">
        <v>325.14</v>
      </c>
      <c r="I21" s="9">
        <v>386.04</v>
      </c>
      <c r="J21" s="9">
        <v>386.92</v>
      </c>
      <c r="K21" s="26">
        <v>384.87</v>
      </c>
      <c r="L21" s="9">
        <v>402.21</v>
      </c>
      <c r="M21" s="9">
        <v>363.47</v>
      </c>
      <c r="N21" s="9">
        <v>364.99</v>
      </c>
      <c r="O21" s="9">
        <v>353.53</v>
      </c>
      <c r="P21" s="9">
        <v>358.77</v>
      </c>
      <c r="Q21" s="2"/>
    </row>
    <row r="22" spans="1:17" x14ac:dyDescent="0.25">
      <c r="A22" s="7" t="s">
        <v>35</v>
      </c>
      <c r="B22" s="8" t="s">
        <v>36</v>
      </c>
      <c r="C22" s="8" t="s">
        <v>91</v>
      </c>
      <c r="D22" s="8" t="s">
        <v>93</v>
      </c>
      <c r="E22" s="9">
        <v>553.09</v>
      </c>
      <c r="F22" s="9">
        <v>558.41999999999996</v>
      </c>
      <c r="G22" s="9">
        <v>570.30999999999995</v>
      </c>
      <c r="H22" s="9">
        <v>569.66</v>
      </c>
      <c r="I22" s="9">
        <v>567.75</v>
      </c>
      <c r="J22" s="9">
        <v>569.01</v>
      </c>
      <c r="K22" s="26">
        <v>573.59</v>
      </c>
      <c r="L22" s="9">
        <v>567.17999999999995</v>
      </c>
      <c r="M22" s="9">
        <v>583.35</v>
      </c>
      <c r="N22" s="9">
        <v>587.22</v>
      </c>
      <c r="O22" s="9">
        <v>593.28</v>
      </c>
      <c r="P22" s="9">
        <v>599.71</v>
      </c>
      <c r="Q22" s="2"/>
    </row>
    <row r="23" spans="1:17" ht="22.5" x14ac:dyDescent="0.25">
      <c r="A23" s="7" t="s">
        <v>37</v>
      </c>
      <c r="B23" s="8" t="s">
        <v>38</v>
      </c>
      <c r="C23" s="8" t="s">
        <v>91</v>
      </c>
      <c r="D23" s="8" t="s">
        <v>93</v>
      </c>
      <c r="E23" s="9">
        <v>204.14999999999998</v>
      </c>
      <c r="F23" s="9">
        <v>201.43</v>
      </c>
      <c r="G23" s="9">
        <v>207.54</v>
      </c>
      <c r="H23" s="9">
        <v>222.26999999999998</v>
      </c>
      <c r="I23" s="9">
        <v>233.56</v>
      </c>
      <c r="J23" s="9">
        <v>240.39000000000001</v>
      </c>
      <c r="K23" s="26">
        <v>252.17</v>
      </c>
      <c r="L23" s="9">
        <v>242.85</v>
      </c>
      <c r="M23" s="9">
        <v>155.99</v>
      </c>
      <c r="N23" s="9">
        <v>164.97</v>
      </c>
      <c r="O23" s="9">
        <v>206.87</v>
      </c>
      <c r="P23" s="9">
        <v>219.41000000000003</v>
      </c>
      <c r="Q23" s="2"/>
    </row>
    <row r="24" spans="1:17" x14ac:dyDescent="0.25">
      <c r="A24" s="10" t="s">
        <v>39</v>
      </c>
      <c r="B24" s="11" t="s">
        <v>40</v>
      </c>
      <c r="C24" s="11" t="s">
        <v>91</v>
      </c>
      <c r="D24" s="11" t="s">
        <v>93</v>
      </c>
      <c r="E24" s="9">
        <v>54.83</v>
      </c>
      <c r="F24" s="9">
        <v>53.64</v>
      </c>
      <c r="G24" s="9">
        <v>53.51</v>
      </c>
      <c r="H24" s="9">
        <v>54.85</v>
      </c>
      <c r="I24" s="9">
        <v>56.1</v>
      </c>
      <c r="J24" s="9">
        <v>53.81</v>
      </c>
      <c r="K24" s="26">
        <v>52.94</v>
      </c>
      <c r="L24" s="9">
        <v>46.44</v>
      </c>
      <c r="M24" s="9">
        <v>38.54</v>
      </c>
      <c r="N24" s="9">
        <v>38.82</v>
      </c>
      <c r="O24" s="9">
        <v>46.45</v>
      </c>
      <c r="P24" s="9">
        <v>51.7</v>
      </c>
      <c r="Q24" s="2"/>
    </row>
    <row r="25" spans="1:17" x14ac:dyDescent="0.25">
      <c r="A25" s="10" t="s">
        <v>41</v>
      </c>
      <c r="B25" s="11" t="s">
        <v>42</v>
      </c>
      <c r="C25" s="11" t="s">
        <v>91</v>
      </c>
      <c r="D25" s="11" t="s">
        <v>93</v>
      </c>
      <c r="E25" s="9">
        <v>149.32</v>
      </c>
      <c r="F25" s="9">
        <v>147.79</v>
      </c>
      <c r="G25" s="9">
        <v>154.03</v>
      </c>
      <c r="H25" s="9">
        <v>167.42</v>
      </c>
      <c r="I25" s="9">
        <v>177.46</v>
      </c>
      <c r="J25" s="9">
        <v>186.58</v>
      </c>
      <c r="K25" s="26">
        <v>199.23</v>
      </c>
      <c r="L25" s="9">
        <v>196.41</v>
      </c>
      <c r="M25" s="9">
        <v>117.45</v>
      </c>
      <c r="N25" s="9">
        <v>126.15</v>
      </c>
      <c r="O25" s="9">
        <v>160.41999999999999</v>
      </c>
      <c r="P25" s="9">
        <v>167.71</v>
      </c>
      <c r="Q25" s="2"/>
    </row>
    <row r="26" spans="1:17" ht="22.5" x14ac:dyDescent="0.25">
      <c r="A26" s="7" t="s">
        <v>43</v>
      </c>
      <c r="B26" s="8" t="s">
        <v>44</v>
      </c>
      <c r="C26" s="8" t="s">
        <v>91</v>
      </c>
      <c r="D26" s="8" t="s">
        <v>93</v>
      </c>
      <c r="E26" s="9">
        <v>555.11</v>
      </c>
      <c r="F26" s="9">
        <v>562.69999999999993</v>
      </c>
      <c r="G26" s="9">
        <v>566.26</v>
      </c>
      <c r="H26" s="9">
        <v>563.41</v>
      </c>
      <c r="I26" s="9">
        <v>566.95000000000005</v>
      </c>
      <c r="J26" s="9">
        <v>573.46</v>
      </c>
      <c r="K26" s="26">
        <v>582.70000000000005</v>
      </c>
      <c r="L26" s="9">
        <v>603.65000000000009</v>
      </c>
      <c r="M26" s="9">
        <v>596.63</v>
      </c>
      <c r="N26" s="9">
        <v>610.35</v>
      </c>
      <c r="O26" s="9">
        <v>625.48</v>
      </c>
      <c r="P26" s="9">
        <v>583.77</v>
      </c>
      <c r="Q26" s="2"/>
    </row>
    <row r="27" spans="1:17" ht="22.5" x14ac:dyDescent="0.25">
      <c r="A27" s="10" t="s">
        <v>45</v>
      </c>
      <c r="B27" s="11" t="s">
        <v>46</v>
      </c>
      <c r="C27" s="11" t="s">
        <v>91</v>
      </c>
      <c r="D27" s="11" t="s">
        <v>93</v>
      </c>
      <c r="E27" s="9">
        <v>268.19</v>
      </c>
      <c r="F27" s="9">
        <v>274.06</v>
      </c>
      <c r="G27" s="9">
        <v>274.08999999999997</v>
      </c>
      <c r="H27" s="9">
        <v>271.76</v>
      </c>
      <c r="I27" s="9">
        <v>272.07</v>
      </c>
      <c r="J27" s="9">
        <v>272.85000000000002</v>
      </c>
      <c r="K27" s="26">
        <v>276.56</v>
      </c>
      <c r="L27" s="9">
        <v>284.35000000000002</v>
      </c>
      <c r="M27" s="9">
        <v>294.51</v>
      </c>
      <c r="N27" s="9">
        <v>300.75</v>
      </c>
      <c r="O27" s="9">
        <v>306.60000000000002</v>
      </c>
      <c r="P27" s="9">
        <v>283.12</v>
      </c>
      <c r="Q27" s="2"/>
    </row>
    <row r="28" spans="1:17" x14ac:dyDescent="0.25">
      <c r="A28" s="10" t="s">
        <v>47</v>
      </c>
      <c r="B28" s="11" t="s">
        <v>48</v>
      </c>
      <c r="C28" s="11" t="s">
        <v>91</v>
      </c>
      <c r="D28" s="11" t="s">
        <v>93</v>
      </c>
      <c r="E28" s="9">
        <v>163.91</v>
      </c>
      <c r="F28" s="9">
        <v>166.48</v>
      </c>
      <c r="G28" s="9">
        <v>166.07</v>
      </c>
      <c r="H28" s="9">
        <v>163.92</v>
      </c>
      <c r="I28" s="9">
        <v>165.04</v>
      </c>
      <c r="J28" s="9">
        <v>167.76</v>
      </c>
      <c r="K28" s="26">
        <v>169.16</v>
      </c>
      <c r="L28" s="9">
        <v>172.84</v>
      </c>
      <c r="M28" s="9">
        <v>168.77</v>
      </c>
      <c r="N28" s="9">
        <v>172.34</v>
      </c>
      <c r="O28" s="9">
        <v>180.64</v>
      </c>
      <c r="P28" s="9">
        <v>168.63</v>
      </c>
      <c r="Q28" s="2"/>
    </row>
    <row r="29" spans="1:17" x14ac:dyDescent="0.25">
      <c r="A29" s="10" t="s">
        <v>49</v>
      </c>
      <c r="B29" s="11" t="s">
        <v>50</v>
      </c>
      <c r="C29" s="11" t="s">
        <v>91</v>
      </c>
      <c r="D29" s="11" t="s">
        <v>93</v>
      </c>
      <c r="E29" s="9">
        <v>123.01</v>
      </c>
      <c r="F29" s="9">
        <v>122.16</v>
      </c>
      <c r="G29" s="9">
        <v>126.1</v>
      </c>
      <c r="H29" s="9">
        <v>127.73</v>
      </c>
      <c r="I29" s="9">
        <v>129.84</v>
      </c>
      <c r="J29" s="9">
        <v>132.85</v>
      </c>
      <c r="K29" s="26">
        <v>136.97999999999999</v>
      </c>
      <c r="L29" s="9">
        <v>146.46</v>
      </c>
      <c r="M29" s="9">
        <v>133.35</v>
      </c>
      <c r="N29" s="9">
        <v>137.26</v>
      </c>
      <c r="O29" s="9">
        <v>138.24</v>
      </c>
      <c r="P29" s="9">
        <v>132.02000000000001</v>
      </c>
      <c r="Q29" s="2"/>
    </row>
    <row r="30" spans="1:17" x14ac:dyDescent="0.25">
      <c r="A30" s="7" t="s">
        <v>51</v>
      </c>
      <c r="B30" s="8" t="s">
        <v>52</v>
      </c>
      <c r="C30" s="8" t="s">
        <v>91</v>
      </c>
      <c r="D30" s="8" t="s">
        <v>93</v>
      </c>
      <c r="E30" s="9">
        <v>229.91</v>
      </c>
      <c r="F30" s="9">
        <v>217.64000000000001</v>
      </c>
      <c r="G30" s="9">
        <v>207.91</v>
      </c>
      <c r="H30" s="9">
        <v>194.42000000000002</v>
      </c>
      <c r="I30" s="9">
        <v>196.98999999999998</v>
      </c>
      <c r="J30" s="9">
        <v>212.66000000000003</v>
      </c>
      <c r="K30" s="26">
        <v>230.62</v>
      </c>
      <c r="L30" s="9">
        <v>227.54999999999998</v>
      </c>
      <c r="M30" s="9">
        <v>154.25</v>
      </c>
      <c r="N30" s="9">
        <v>125.64999999999999</v>
      </c>
      <c r="O30" s="9">
        <v>160.69</v>
      </c>
      <c r="P30" s="9">
        <v>176.23999999999998</v>
      </c>
      <c r="Q30" s="2"/>
    </row>
    <row r="31" spans="1:17" x14ac:dyDescent="0.25">
      <c r="A31" s="10" t="s">
        <v>53</v>
      </c>
      <c r="B31" s="11" t="s">
        <v>54</v>
      </c>
      <c r="C31" s="11" t="s">
        <v>91</v>
      </c>
      <c r="D31" s="11" t="s">
        <v>93</v>
      </c>
      <c r="E31" s="9">
        <v>172.83</v>
      </c>
      <c r="F31" s="9">
        <v>169.93</v>
      </c>
      <c r="G31" s="9">
        <v>161.66</v>
      </c>
      <c r="H31" s="9">
        <v>147.27000000000001</v>
      </c>
      <c r="I31" s="9">
        <v>148.97999999999999</v>
      </c>
      <c r="J31" s="9">
        <v>165.06</v>
      </c>
      <c r="K31" s="26">
        <v>181.21</v>
      </c>
      <c r="L31" s="9">
        <v>178.04</v>
      </c>
      <c r="M31" s="9">
        <v>119.55</v>
      </c>
      <c r="N31" s="9">
        <v>90.28</v>
      </c>
      <c r="O31" s="9">
        <v>118.87</v>
      </c>
      <c r="P31" s="9">
        <v>133.85</v>
      </c>
      <c r="Q31" s="2"/>
    </row>
    <row r="32" spans="1:17" x14ac:dyDescent="0.25">
      <c r="A32" s="10" t="s">
        <v>55</v>
      </c>
      <c r="B32" s="11" t="s">
        <v>56</v>
      </c>
      <c r="C32" s="11" t="s">
        <v>91</v>
      </c>
      <c r="D32" s="11" t="s">
        <v>93</v>
      </c>
      <c r="E32" s="9">
        <v>48.51</v>
      </c>
      <c r="F32" s="9">
        <v>39.340000000000003</v>
      </c>
      <c r="G32" s="9">
        <v>38.56</v>
      </c>
      <c r="H32" s="9">
        <v>39.14</v>
      </c>
      <c r="I32" s="9">
        <v>40.159999999999997</v>
      </c>
      <c r="J32" s="9">
        <v>39.74</v>
      </c>
      <c r="K32" s="26">
        <v>41.17</v>
      </c>
      <c r="L32" s="9">
        <v>41.22</v>
      </c>
      <c r="M32" s="9">
        <v>28</v>
      </c>
      <c r="N32" s="9">
        <v>28.49</v>
      </c>
      <c r="O32" s="9">
        <v>34.94</v>
      </c>
      <c r="P32" s="9">
        <v>35.67</v>
      </c>
      <c r="Q32" s="2"/>
    </row>
    <row r="33" spans="1:17" x14ac:dyDescent="0.25">
      <c r="A33" s="10" t="s">
        <v>57</v>
      </c>
      <c r="B33" s="11" t="s">
        <v>58</v>
      </c>
      <c r="C33" s="11" t="s">
        <v>91</v>
      </c>
      <c r="D33" s="11" t="s">
        <v>93</v>
      </c>
      <c r="E33" s="9">
        <v>8.57</v>
      </c>
      <c r="F33" s="9">
        <v>8.3699999999999992</v>
      </c>
      <c r="G33" s="9">
        <v>7.69</v>
      </c>
      <c r="H33" s="9">
        <v>8.01</v>
      </c>
      <c r="I33" s="9">
        <v>7.85</v>
      </c>
      <c r="J33" s="9">
        <v>7.86</v>
      </c>
      <c r="K33" s="26">
        <v>8.24</v>
      </c>
      <c r="L33" s="9">
        <v>8.2899999999999991</v>
      </c>
      <c r="M33" s="9">
        <v>6.7</v>
      </c>
      <c r="N33" s="9">
        <v>6.88</v>
      </c>
      <c r="O33" s="9">
        <v>6.88</v>
      </c>
      <c r="P33" s="9">
        <v>6.72</v>
      </c>
      <c r="Q33" s="2"/>
    </row>
    <row r="34" spans="1:17" ht="22.5" x14ac:dyDescent="0.25">
      <c r="A34" s="7" t="s">
        <v>62</v>
      </c>
      <c r="B34" s="8" t="s">
        <v>63</v>
      </c>
      <c r="C34" s="8" t="s">
        <v>91</v>
      </c>
      <c r="D34" s="8" t="s">
        <v>93</v>
      </c>
      <c r="E34" s="9"/>
      <c r="F34" s="9"/>
      <c r="G34" s="9"/>
      <c r="H34" s="9"/>
      <c r="I34" s="9"/>
      <c r="J34" s="9"/>
      <c r="K34" s="26"/>
      <c r="L34" s="9"/>
      <c r="M34" s="9"/>
      <c r="N34" s="9"/>
      <c r="O34" s="9"/>
      <c r="P34" s="9"/>
      <c r="Q34" s="2"/>
    </row>
    <row r="35" spans="1:17" x14ac:dyDescent="0.25">
      <c r="A35" s="27" t="s">
        <v>59</v>
      </c>
      <c r="B35" s="28"/>
      <c r="C35" s="28" t="s">
        <v>91</v>
      </c>
      <c r="D35" s="28" t="s">
        <v>93</v>
      </c>
      <c r="E35" s="29"/>
      <c r="F35" s="29"/>
      <c r="G35" s="29"/>
      <c r="H35" s="29"/>
      <c r="I35" s="29"/>
      <c r="J35" s="29"/>
      <c r="K35" s="30"/>
      <c r="L35" s="29"/>
      <c r="M35" s="29"/>
      <c r="N35" s="29"/>
      <c r="O35" s="29"/>
      <c r="P35" s="29"/>
      <c r="Q35" s="2"/>
    </row>
    <row r="36" spans="1:17" x14ac:dyDescent="0.25">
      <c r="A36" s="33" t="s">
        <v>60</v>
      </c>
      <c r="B36" s="34" t="s">
        <v>61</v>
      </c>
      <c r="C36" s="34" t="s">
        <v>91</v>
      </c>
      <c r="D36" s="34" t="s">
        <v>93</v>
      </c>
      <c r="E36" s="35">
        <v>4367.8100000000004</v>
      </c>
      <c r="F36" s="35">
        <v>4319.1000000000004</v>
      </c>
      <c r="G36" s="35">
        <v>4380.93</v>
      </c>
      <c r="H36" s="35">
        <v>4446.3</v>
      </c>
      <c r="I36" s="35">
        <v>4531.6099999999997</v>
      </c>
      <c r="J36" s="35">
        <v>4691.43</v>
      </c>
      <c r="K36" s="36">
        <v>4838.3500000000004</v>
      </c>
      <c r="L36" s="35">
        <v>4841.47</v>
      </c>
      <c r="M36" s="35">
        <v>3649.27</v>
      </c>
      <c r="N36" s="35">
        <v>4038.8</v>
      </c>
      <c r="O36" s="35">
        <v>4835.62</v>
      </c>
      <c r="P36" s="37">
        <v>4936.33</v>
      </c>
      <c r="Q36" s="2"/>
    </row>
    <row r="37" spans="1:17" x14ac:dyDescent="0.25">
      <c r="A37" s="38" t="s">
        <v>64</v>
      </c>
      <c r="B37" s="39" t="s">
        <v>65</v>
      </c>
      <c r="C37" s="39" t="s">
        <v>91</v>
      </c>
      <c r="D37" s="39" t="s">
        <v>93</v>
      </c>
      <c r="E37" s="40">
        <v>732.54</v>
      </c>
      <c r="F37" s="40">
        <v>667.92</v>
      </c>
      <c r="G37" s="40">
        <v>671.06</v>
      </c>
      <c r="H37" s="40">
        <v>593.54</v>
      </c>
      <c r="I37" s="40">
        <v>700.02</v>
      </c>
      <c r="J37" s="40">
        <v>717.02</v>
      </c>
      <c r="K37" s="41">
        <v>726.23</v>
      </c>
      <c r="L37" s="40">
        <v>684.14</v>
      </c>
      <c r="M37" s="40">
        <v>530.22</v>
      </c>
      <c r="N37" s="40">
        <v>625.45000000000005</v>
      </c>
      <c r="O37" s="40">
        <v>779.6</v>
      </c>
      <c r="P37" s="42">
        <v>802.99</v>
      </c>
      <c r="Q37" s="2"/>
    </row>
    <row r="38" spans="1:17" x14ac:dyDescent="0.25">
      <c r="A38" s="43" t="s">
        <v>66</v>
      </c>
      <c r="B38" s="11" t="s">
        <v>67</v>
      </c>
      <c r="C38" s="11" t="s">
        <v>91</v>
      </c>
      <c r="D38" s="11" t="s">
        <v>93</v>
      </c>
      <c r="E38" s="40"/>
      <c r="F38" s="40"/>
      <c r="G38" s="40"/>
      <c r="H38" s="40"/>
      <c r="I38" s="40"/>
      <c r="J38" s="40"/>
      <c r="K38" s="41"/>
      <c r="L38" s="40"/>
      <c r="M38" s="40"/>
      <c r="N38" s="40"/>
      <c r="O38" s="40"/>
      <c r="P38" s="42"/>
      <c r="Q38" s="2"/>
    </row>
    <row r="39" spans="1:17" x14ac:dyDescent="0.25">
      <c r="A39" s="43" t="s">
        <v>68</v>
      </c>
      <c r="B39" s="11" t="s">
        <v>69</v>
      </c>
      <c r="C39" s="11" t="s">
        <v>91</v>
      </c>
      <c r="D39" s="11" t="s">
        <v>93</v>
      </c>
      <c r="E39" s="40"/>
      <c r="F39" s="40"/>
      <c r="G39" s="40"/>
      <c r="H39" s="40"/>
      <c r="I39" s="40"/>
      <c r="J39" s="40"/>
      <c r="K39" s="41"/>
      <c r="L39" s="40"/>
      <c r="M39" s="40"/>
      <c r="N39" s="40"/>
      <c r="O39" s="40"/>
      <c r="P39" s="42"/>
      <c r="Q39" s="2"/>
    </row>
    <row r="40" spans="1:17" x14ac:dyDescent="0.25">
      <c r="A40" s="38" t="s">
        <v>70</v>
      </c>
      <c r="B40" s="39"/>
      <c r="C40" s="39" t="s">
        <v>91</v>
      </c>
      <c r="D40" s="39" t="s">
        <v>93</v>
      </c>
      <c r="E40" s="40"/>
      <c r="F40" s="40"/>
      <c r="G40" s="40"/>
      <c r="H40" s="40"/>
      <c r="I40" s="40"/>
      <c r="J40" s="40"/>
      <c r="K40" s="41"/>
      <c r="L40" s="40"/>
      <c r="M40" s="40"/>
      <c r="N40" s="40"/>
      <c r="O40" s="40"/>
      <c r="P40" s="42"/>
      <c r="Q40" s="2"/>
    </row>
    <row r="41" spans="1:17" s="24" customFormat="1" x14ac:dyDescent="0.25">
      <c r="A41" s="44" t="s">
        <v>71</v>
      </c>
      <c r="B41" s="45" t="s">
        <v>72</v>
      </c>
      <c r="C41" s="45" t="s">
        <v>91</v>
      </c>
      <c r="D41" s="46" t="s">
        <v>93</v>
      </c>
      <c r="E41" s="47">
        <v>5088.8999999999996</v>
      </c>
      <c r="F41" s="47">
        <v>4986.8599999999997</v>
      </c>
      <c r="G41" s="47">
        <v>5053.09</v>
      </c>
      <c r="H41" s="47">
        <v>5058.24</v>
      </c>
      <c r="I41" s="47">
        <v>5231.63</v>
      </c>
      <c r="J41" s="47">
        <v>5408.45</v>
      </c>
      <c r="K41" s="48">
        <v>5564.58</v>
      </c>
      <c r="L41" s="47">
        <v>5525.61</v>
      </c>
      <c r="M41" s="47">
        <v>4179.49</v>
      </c>
      <c r="N41" s="47">
        <v>4664.26</v>
      </c>
      <c r="O41" s="47">
        <v>5615.23</v>
      </c>
      <c r="P41" s="49">
        <v>5739.32</v>
      </c>
      <c r="Q41" s="23"/>
    </row>
    <row r="42" spans="1:17" ht="15.75" thickBot="1" x14ac:dyDescent="0.3">
      <c r="A42" s="31" t="s">
        <v>73</v>
      </c>
      <c r="B42" s="32" t="s">
        <v>63</v>
      </c>
      <c r="C42" s="32" t="s">
        <v>91</v>
      </c>
      <c r="D42" s="32" t="s">
        <v>93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2"/>
    </row>
    <row r="43" spans="1:17" x14ac:dyDescent="0.25">
      <c r="A43" s="13" t="s">
        <v>74</v>
      </c>
      <c r="B43" s="1"/>
      <c r="C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34.5" x14ac:dyDescent="0.25">
      <c r="A44" s="15" t="s">
        <v>75</v>
      </c>
      <c r="B44" s="1"/>
      <c r="C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/>
      <c r="B45" s="1"/>
      <c r="C45" s="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8" spans="1:17" x14ac:dyDescent="0.25">
      <c r="C48" s="21"/>
      <c r="E48" s="21"/>
      <c r="F48" s="21"/>
      <c r="G48" s="21"/>
      <c r="H48" s="21"/>
      <c r="I48" s="21"/>
      <c r="J48" s="21"/>
      <c r="K48" s="21"/>
      <c r="L48" s="21"/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Sheet1!E6:P6</xm:f>
              <xm:sqref>Q6</xm:sqref>
            </x14:sparkline>
            <x14:sparkline>
              <xm:f>Sheet1!E7:P7</xm:f>
              <xm:sqref>Q7</xm:sqref>
            </x14:sparkline>
            <x14:sparkline>
              <xm:f>Sheet1!E8:P8</xm:f>
              <xm:sqref>Q8</xm:sqref>
            </x14:sparkline>
            <x14:sparkline>
              <xm:f>Sheet1!E9:P9</xm:f>
              <xm:sqref>Q9</xm:sqref>
            </x14:sparkline>
            <x14:sparkline>
              <xm:f>Sheet1!E10:P10</xm:f>
              <xm:sqref>Q10</xm:sqref>
            </x14:sparkline>
            <x14:sparkline>
              <xm:f>Sheet1!E11:P11</xm:f>
              <xm:sqref>Q11</xm:sqref>
            </x14:sparkline>
            <x14:sparkline>
              <xm:f>Sheet1!E12:P12</xm:f>
              <xm:sqref>Q12</xm:sqref>
            </x14:sparkline>
            <x14:sparkline>
              <xm:f>Sheet1!E13:P13</xm:f>
              <xm:sqref>Q13</xm:sqref>
            </x14:sparkline>
            <x14:sparkline>
              <xm:f>Sheet1!E14:P14</xm:f>
              <xm:sqref>Q14</xm:sqref>
            </x14:sparkline>
            <x14:sparkline>
              <xm:f>Sheet1!E15:P15</xm:f>
              <xm:sqref>Q15</xm:sqref>
            </x14:sparkline>
            <x14:sparkline>
              <xm:f>Sheet1!E16:P16</xm:f>
              <xm:sqref>Q16</xm:sqref>
            </x14:sparkline>
            <x14:sparkline>
              <xm:f>Sheet1!E17:P17</xm:f>
              <xm:sqref>Q17</xm:sqref>
            </x14:sparkline>
            <x14:sparkline>
              <xm:f>Sheet1!E18:P18</xm:f>
              <xm:sqref>Q18</xm:sqref>
            </x14:sparkline>
            <x14:sparkline>
              <xm:f>Sheet1!E19:P19</xm:f>
              <xm:sqref>Q19</xm:sqref>
            </x14:sparkline>
            <x14:sparkline>
              <xm:f>Sheet1!E20:P20</xm:f>
              <xm:sqref>Q20</xm:sqref>
            </x14:sparkline>
            <x14:sparkline>
              <xm:f>Sheet1!E21:P21</xm:f>
              <xm:sqref>Q21</xm:sqref>
            </x14:sparkline>
            <x14:sparkline>
              <xm:f>Sheet1!E22:P22</xm:f>
              <xm:sqref>Q22</xm:sqref>
            </x14:sparkline>
            <x14:sparkline>
              <xm:f>Sheet1!E23:P23</xm:f>
              <xm:sqref>Q23</xm:sqref>
            </x14:sparkline>
            <x14:sparkline>
              <xm:f>Sheet1!E24:P24</xm:f>
              <xm:sqref>Q24</xm:sqref>
            </x14:sparkline>
            <x14:sparkline>
              <xm:f>Sheet1!E25:P25</xm:f>
              <xm:sqref>Q25</xm:sqref>
            </x14:sparkline>
            <x14:sparkline>
              <xm:f>Sheet1!E26:P26</xm:f>
              <xm:sqref>Q26</xm:sqref>
            </x14:sparkline>
            <x14:sparkline>
              <xm:f>Sheet1!E27:P27</xm:f>
              <xm:sqref>Q27</xm:sqref>
            </x14:sparkline>
            <x14:sparkline>
              <xm:f>Sheet1!E28:P28</xm:f>
              <xm:sqref>Q28</xm:sqref>
            </x14:sparkline>
            <x14:sparkline>
              <xm:f>Sheet1!E29:P29</xm:f>
              <xm:sqref>Q29</xm:sqref>
            </x14:sparkline>
            <x14:sparkline>
              <xm:f>Sheet1!E30:P30</xm:f>
              <xm:sqref>Q30</xm:sqref>
            </x14:sparkline>
            <x14:sparkline>
              <xm:f>Sheet1!E31:P31</xm:f>
              <xm:sqref>Q31</xm:sqref>
            </x14:sparkline>
            <x14:sparkline>
              <xm:f>Sheet1!E32:P32</xm:f>
              <xm:sqref>Q32</xm:sqref>
            </x14:sparkline>
            <x14:sparkline>
              <xm:f>Sheet1!E33:P33</xm:f>
              <xm:sqref>Q33</xm:sqref>
            </x14:sparkline>
            <x14:sparkline>
              <xm:f>Sheet1!E34:P34</xm:f>
              <xm:sqref>Q34</xm:sqref>
            </x14:sparkline>
            <x14:sparkline>
              <xm:f>Sheet1!E35:P35</xm:f>
              <xm:sqref>Q35</xm:sqref>
            </x14:sparkline>
            <x14:sparkline>
              <xm:f>Sheet1!E36:P36</xm:f>
              <xm:sqref>Q36</xm:sqref>
            </x14:sparkline>
            <x14:sparkline>
              <xm:f>Sheet1!E37:P37</xm:f>
              <xm:sqref>Q37</xm:sqref>
            </x14:sparkline>
            <x14:sparkline>
              <xm:f>Sheet1!E38:P38</xm:f>
              <xm:sqref>Q38</xm:sqref>
            </x14:sparkline>
            <x14:sparkline>
              <xm:f>Sheet1!E39:P39</xm:f>
              <xm:sqref>Q39</xm:sqref>
            </x14:sparkline>
            <x14:sparkline>
              <xm:f>Sheet1!E40:P40</xm:f>
              <xm:sqref>Q40</xm:sqref>
            </x14:sparkline>
            <x14:sparkline>
              <xm:f>Sheet1!E41:P41</xm:f>
              <xm:sqref>Q41</xm:sqref>
            </x14:sparkline>
            <x14:sparkline>
              <xm:f>Sheet1!E42:P42</xm:f>
              <xm:sqref>Q42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C7" sqref="C7:Q7"/>
    </sheetView>
  </sheetViews>
  <sheetFormatPr defaultRowHeight="15" x14ac:dyDescent="0.25"/>
  <cols>
    <col min="1" max="1" width="18.7109375" customWidth="1"/>
  </cols>
  <sheetData>
    <row r="1" spans="1:17" x14ac:dyDescent="0.25">
      <c r="A1" s="51" t="s">
        <v>96</v>
      </c>
      <c r="B1" s="50" t="s">
        <v>97</v>
      </c>
      <c r="C1" s="56">
        <v>63.05</v>
      </c>
      <c r="D1" s="56">
        <v>68.48</v>
      </c>
      <c r="E1" s="56">
        <v>58.66</v>
      </c>
      <c r="F1" s="56">
        <v>61.15</v>
      </c>
      <c r="G1" s="56">
        <v>60.59</v>
      </c>
      <c r="H1" s="56">
        <v>56.09</v>
      </c>
      <c r="I1" s="56">
        <v>61.64</v>
      </c>
      <c r="J1" s="56">
        <v>67.34</v>
      </c>
      <c r="K1" s="56">
        <v>59.04</v>
      </c>
      <c r="L1" s="56">
        <v>61.67</v>
      </c>
      <c r="M1" s="56">
        <v>66.58</v>
      </c>
      <c r="N1" s="56">
        <v>52.16</v>
      </c>
      <c r="O1" s="56">
        <v>53.43</v>
      </c>
      <c r="P1" s="54">
        <v>53.96</v>
      </c>
      <c r="Q1" s="54">
        <v>54.5</v>
      </c>
    </row>
    <row r="2" spans="1:17" x14ac:dyDescent="0.25">
      <c r="A2" s="51" t="s">
        <v>98</v>
      </c>
      <c r="B2" s="50" t="s">
        <v>97</v>
      </c>
      <c r="C2" s="52">
        <v>26.22</v>
      </c>
      <c r="D2" s="52">
        <v>20.48</v>
      </c>
      <c r="E2" s="52">
        <v>17.739999999999998</v>
      </c>
      <c r="F2" s="52">
        <v>19.059999999999999</v>
      </c>
      <c r="G2" s="52">
        <v>19.03</v>
      </c>
      <c r="H2" s="52">
        <v>18.82</v>
      </c>
      <c r="I2" s="52">
        <v>18.7</v>
      </c>
      <c r="J2" s="52">
        <v>18.41</v>
      </c>
      <c r="K2" s="52">
        <v>19.579999999999998</v>
      </c>
      <c r="L2" s="52">
        <v>24.03</v>
      </c>
      <c r="M2" s="52">
        <v>25.14</v>
      </c>
      <c r="N2" s="52">
        <v>18.600000000000001</v>
      </c>
      <c r="O2" s="52">
        <v>18.79</v>
      </c>
      <c r="P2" s="54">
        <v>18.97</v>
      </c>
      <c r="Q2" s="54">
        <v>19.16</v>
      </c>
    </row>
    <row r="3" spans="1:17" x14ac:dyDescent="0.25">
      <c r="A3" s="51" t="s">
        <v>99</v>
      </c>
      <c r="B3" s="50" t="s">
        <v>97</v>
      </c>
      <c r="C3" s="55" t="s">
        <v>100</v>
      </c>
      <c r="D3" s="55" t="s">
        <v>100</v>
      </c>
      <c r="E3" s="55" t="s">
        <v>100</v>
      </c>
      <c r="F3" s="55" t="s">
        <v>100</v>
      </c>
      <c r="G3" s="55" t="s">
        <v>100</v>
      </c>
      <c r="H3" s="55" t="s">
        <v>100</v>
      </c>
      <c r="I3" s="55" t="s">
        <v>100</v>
      </c>
      <c r="J3" s="55" t="s">
        <v>100</v>
      </c>
      <c r="K3" s="55" t="s">
        <v>100</v>
      </c>
      <c r="L3" s="55" t="s">
        <v>100</v>
      </c>
      <c r="M3" s="55" t="s">
        <v>100</v>
      </c>
      <c r="N3" s="55" t="s">
        <v>100</v>
      </c>
      <c r="O3" s="55" t="s">
        <v>100</v>
      </c>
      <c r="P3" s="53" t="s">
        <v>100</v>
      </c>
      <c r="Q3" s="53" t="s">
        <v>100</v>
      </c>
    </row>
    <row r="4" spans="1:17" x14ac:dyDescent="0.25">
      <c r="A4" s="51" t="s">
        <v>101</v>
      </c>
      <c r="B4" s="50" t="s">
        <v>97</v>
      </c>
      <c r="C4" s="52">
        <v>32.57</v>
      </c>
      <c r="D4" s="52">
        <v>48.94</v>
      </c>
      <c r="E4" s="52">
        <v>43.88</v>
      </c>
      <c r="F4" s="52">
        <v>44.79</v>
      </c>
      <c r="G4" s="52">
        <v>41.56</v>
      </c>
      <c r="H4" s="52">
        <v>37.270000000000003</v>
      </c>
      <c r="I4" s="52">
        <v>42.94</v>
      </c>
      <c r="J4" s="52">
        <v>48.92</v>
      </c>
      <c r="K4" s="52">
        <v>39.46</v>
      </c>
      <c r="L4" s="52">
        <v>37.64</v>
      </c>
      <c r="M4" s="52">
        <v>41.44</v>
      </c>
      <c r="N4" s="52">
        <v>33.56</v>
      </c>
      <c r="O4" s="52">
        <v>34.64</v>
      </c>
      <c r="P4" s="54">
        <v>34.99</v>
      </c>
      <c r="Q4" s="54">
        <v>35.340000000000003</v>
      </c>
    </row>
    <row r="5" spans="1:17" x14ac:dyDescent="0.25">
      <c r="A5" s="51" t="s">
        <v>102</v>
      </c>
      <c r="B5" s="50" t="s">
        <v>97</v>
      </c>
      <c r="C5" s="56">
        <v>6.3</v>
      </c>
      <c r="D5" s="56">
        <v>5.76</v>
      </c>
      <c r="E5" s="56">
        <v>6.42</v>
      </c>
      <c r="F5" s="56">
        <v>6.7</v>
      </c>
      <c r="G5" s="56">
        <v>7.64</v>
      </c>
      <c r="H5" s="56">
        <v>7.08</v>
      </c>
      <c r="I5" s="56">
        <v>12.76</v>
      </c>
      <c r="J5" s="56">
        <v>12.49</v>
      </c>
      <c r="K5" s="56">
        <v>11.16</v>
      </c>
      <c r="L5" s="56">
        <v>15.05</v>
      </c>
      <c r="M5" s="56">
        <v>13.67</v>
      </c>
      <c r="N5" s="56">
        <v>12.51</v>
      </c>
      <c r="O5" s="56">
        <v>13.92</v>
      </c>
      <c r="P5" s="54">
        <v>14.06</v>
      </c>
      <c r="Q5" s="54">
        <v>14.2</v>
      </c>
    </row>
    <row r="7" spans="1:17" x14ac:dyDescent="0.25">
      <c r="C7" s="57">
        <f>C1+C5</f>
        <v>69.349999999999994</v>
      </c>
      <c r="D7" s="57">
        <f t="shared" ref="D7:Q7" si="0">D1+D5</f>
        <v>74.240000000000009</v>
      </c>
      <c r="E7" s="57">
        <f t="shared" si="0"/>
        <v>65.08</v>
      </c>
      <c r="F7" s="57">
        <f t="shared" si="0"/>
        <v>67.849999999999994</v>
      </c>
      <c r="G7" s="57">
        <f t="shared" si="0"/>
        <v>68.23</v>
      </c>
      <c r="H7" s="57">
        <f t="shared" si="0"/>
        <v>63.17</v>
      </c>
      <c r="I7" s="57">
        <f t="shared" si="0"/>
        <v>74.400000000000006</v>
      </c>
      <c r="J7" s="57">
        <f t="shared" si="0"/>
        <v>79.83</v>
      </c>
      <c r="K7" s="57">
        <f t="shared" si="0"/>
        <v>70.2</v>
      </c>
      <c r="L7" s="57">
        <f t="shared" si="0"/>
        <v>76.72</v>
      </c>
      <c r="M7" s="57">
        <f t="shared" si="0"/>
        <v>80.25</v>
      </c>
      <c r="N7" s="57">
        <f t="shared" si="0"/>
        <v>64.67</v>
      </c>
      <c r="O7" s="57">
        <f t="shared" si="0"/>
        <v>67.349999999999994</v>
      </c>
      <c r="P7" s="57">
        <f t="shared" si="0"/>
        <v>68.02</v>
      </c>
      <c r="Q7" s="57">
        <f t="shared" si="0"/>
        <v>68.7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63e6da8f-e43e-4a3e-b7bc-f9a1df9f52f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CD79234C8E249B78A1DE1E2F41722" ma:contentTypeVersion="17" ma:contentTypeDescription="Create a new document." ma:contentTypeScope="" ma:versionID="e8ad16cc050a59b3059dcfc7a9732855">
  <xsd:schema xmlns:xsd="http://www.w3.org/2001/XMLSchema" xmlns:xs="http://www.w3.org/2001/XMLSchema" xmlns:p="http://schemas.microsoft.com/office/2006/metadata/properties" xmlns:ns1="http://schemas.microsoft.com/sharepoint/v3" xmlns:ns3="63e6da8f-e43e-4a3e-b7bc-f9a1df9f52fa" xmlns:ns4="829a576d-7720-43d1-8636-c99a90241471" targetNamespace="http://schemas.microsoft.com/office/2006/metadata/properties" ma:root="true" ma:fieldsID="32891ca54aeb07d8e181ddbab7610726" ns1:_="" ns3:_="" ns4:_="">
    <xsd:import namespace="http://schemas.microsoft.com/sharepoint/v3"/>
    <xsd:import namespace="63e6da8f-e43e-4a3e-b7bc-f9a1df9f52fa"/>
    <xsd:import namespace="829a576d-7720-43d1-8636-c99a902414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6da8f-e43e-4a3e-b7bc-f9a1df9f52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a576d-7720-43d1-8636-c99a9024147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477099-48CD-4FEB-93CE-7E8DB16841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483EC6-8BAD-4EF9-86D3-540173123D1D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829a576d-7720-43d1-8636-c99a90241471"/>
    <ds:schemaRef ds:uri="63e6da8f-e43e-4a3e-b7bc-f9a1df9f52f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246A85F-8D56-4DD1-B5A7-2191AB872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e6da8f-e43e-4a3e-b7bc-f9a1df9f52fa"/>
    <ds:schemaRef ds:uri="829a576d-7720-43d1-8636-c99a902414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Reanata Ramsey</dc:creator>
  <cp:lastModifiedBy>Reanata Ramsey</cp:lastModifiedBy>
  <dcterms:created xsi:type="dcterms:W3CDTF">2025-08-18T16:00:36Z</dcterms:created>
  <dcterms:modified xsi:type="dcterms:W3CDTF">2025-08-29T16:35:09Z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0x0101004E9CD79234C8E249B78A1DE1E2F41722</vt:lpwstr>
  </property>
</Properties>
</file>