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WebStats\DataJul2025\Domain2 - Economic Statistics\Government Operations\Values\"/>
    </mc:Choice>
  </mc:AlternateContent>
  <bookViews>
    <workbookView xWindow="0" yWindow="0" windowWidth="23040" windowHeight="6525"/>
  </bookViews>
  <sheets>
    <sheet name="BM" sheetId="1" r:id="rId1"/>
  </sheets>
  <definedNames>
    <definedName name="Z_31F9EB26_C686_4C02_BB83_68E41BACC888_.wvu.Rows" localSheetId="0" hidden="1">BM!$A$62:$EM$62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1" i="1" l="1"/>
  <c r="K31" i="1"/>
  <c r="J31" i="1"/>
  <c r="I31" i="1"/>
  <c r="L29" i="1"/>
  <c r="K29" i="1"/>
  <c r="J29" i="1"/>
  <c r="I29" i="1"/>
  <c r="L28" i="1"/>
  <c r="K28" i="1"/>
  <c r="J28" i="1"/>
  <c r="I28" i="1"/>
  <c r="L27" i="1"/>
  <c r="K27" i="1"/>
  <c r="J27" i="1"/>
  <c r="I27" i="1"/>
  <c r="L26" i="1"/>
  <c r="K26" i="1"/>
  <c r="J26" i="1"/>
  <c r="I26" i="1"/>
  <c r="L25" i="1"/>
  <c r="I25" i="1"/>
  <c r="H71" i="1"/>
  <c r="G71" i="1"/>
  <c r="F71" i="1"/>
  <c r="E71" i="1"/>
  <c r="D71" i="1"/>
  <c r="C71" i="1"/>
  <c r="B71" i="1"/>
  <c r="L20" i="1"/>
  <c r="K20" i="1"/>
  <c r="J20" i="1"/>
  <c r="I20" i="1"/>
  <c r="L19" i="1"/>
  <c r="K19" i="1"/>
  <c r="J19" i="1"/>
  <c r="I19" i="1"/>
  <c r="L18" i="1"/>
  <c r="K18" i="1"/>
  <c r="J18" i="1"/>
  <c r="I18" i="1"/>
  <c r="L17" i="1"/>
  <c r="K17" i="1"/>
  <c r="J17" i="1"/>
  <c r="I17" i="1"/>
  <c r="L16" i="1"/>
  <c r="K16" i="1"/>
  <c r="J16" i="1"/>
  <c r="I16" i="1"/>
  <c r="L15" i="1"/>
  <c r="K15" i="1"/>
  <c r="J15" i="1"/>
  <c r="I15" i="1"/>
  <c r="L14" i="1"/>
  <c r="K14" i="1"/>
  <c r="J14" i="1"/>
  <c r="I14" i="1"/>
  <c r="L13" i="1"/>
  <c r="K13" i="1"/>
  <c r="J13" i="1"/>
  <c r="I13" i="1"/>
  <c r="L12" i="1"/>
  <c r="K12" i="1"/>
  <c r="H58" i="1"/>
  <c r="G58" i="1"/>
  <c r="F58" i="1"/>
  <c r="E58" i="1"/>
  <c r="D58" i="1"/>
  <c r="C58" i="1"/>
  <c r="B58" i="1"/>
  <c r="H31" i="1"/>
  <c r="G31" i="1"/>
  <c r="F31" i="1"/>
  <c r="E31" i="1"/>
  <c r="D31" i="1"/>
  <c r="C31" i="1"/>
  <c r="B31" i="1"/>
  <c r="H29" i="1"/>
  <c r="G29" i="1"/>
  <c r="F29" i="1"/>
  <c r="E29" i="1"/>
  <c r="D29" i="1"/>
  <c r="C29" i="1"/>
  <c r="B29" i="1"/>
  <c r="H28" i="1"/>
  <c r="G28" i="1"/>
  <c r="F28" i="1"/>
  <c r="E28" i="1"/>
  <c r="D28" i="1"/>
  <c r="C28" i="1"/>
  <c r="B28" i="1"/>
  <c r="H27" i="1"/>
  <c r="G27" i="1"/>
  <c r="F27" i="1"/>
  <c r="E27" i="1"/>
  <c r="D27" i="1"/>
  <c r="C27" i="1"/>
  <c r="B27" i="1"/>
  <c r="H26" i="1"/>
  <c r="G26" i="1"/>
  <c r="F26" i="1"/>
  <c r="E26" i="1"/>
  <c r="D26" i="1"/>
  <c r="C26" i="1"/>
  <c r="B26" i="1"/>
  <c r="H25" i="1"/>
  <c r="G25" i="1"/>
  <c r="F25" i="1"/>
  <c r="E25" i="1"/>
  <c r="D25" i="1"/>
  <c r="C25" i="1"/>
  <c r="B25" i="1"/>
  <c r="H20" i="1"/>
  <c r="G20" i="1"/>
  <c r="F20" i="1"/>
  <c r="E20" i="1"/>
  <c r="D20" i="1"/>
  <c r="C20" i="1"/>
  <c r="B20" i="1"/>
  <c r="H19" i="1"/>
  <c r="G19" i="1"/>
  <c r="F19" i="1"/>
  <c r="E19" i="1"/>
  <c r="D19" i="1"/>
  <c r="C19" i="1"/>
  <c r="B19" i="1"/>
  <c r="H18" i="1"/>
  <c r="G18" i="1"/>
  <c r="F18" i="1"/>
  <c r="E18" i="1"/>
  <c r="D18" i="1"/>
  <c r="C18" i="1"/>
  <c r="B18" i="1"/>
  <c r="H17" i="1"/>
  <c r="G17" i="1"/>
  <c r="F17" i="1"/>
  <c r="E17" i="1"/>
  <c r="D17" i="1"/>
  <c r="C17" i="1"/>
  <c r="B17" i="1"/>
  <c r="H16" i="1"/>
  <c r="G16" i="1"/>
  <c r="F16" i="1"/>
  <c r="E16" i="1"/>
  <c r="D16" i="1"/>
  <c r="C16" i="1"/>
  <c r="B16" i="1"/>
  <c r="H15" i="1"/>
  <c r="G15" i="1"/>
  <c r="F15" i="1"/>
  <c r="E15" i="1"/>
  <c r="D15" i="1"/>
  <c r="C15" i="1"/>
  <c r="B15" i="1"/>
  <c r="H14" i="1"/>
  <c r="G14" i="1"/>
  <c r="F14" i="1"/>
  <c r="E14" i="1"/>
  <c r="D14" i="1"/>
  <c r="C14" i="1"/>
  <c r="B14" i="1"/>
  <c r="H13" i="1"/>
  <c r="G13" i="1"/>
  <c r="F13" i="1"/>
  <c r="E13" i="1"/>
  <c r="D13" i="1"/>
  <c r="C13" i="1"/>
  <c r="B13" i="1"/>
  <c r="H12" i="1"/>
  <c r="G12" i="1"/>
  <c r="F12" i="1"/>
  <c r="E12" i="1"/>
  <c r="D12" i="1"/>
  <c r="C12" i="1"/>
  <c r="B12" i="1"/>
  <c r="L23" i="1" l="1"/>
  <c r="J71" i="1"/>
  <c r="K71" i="1"/>
  <c r="C84" i="1"/>
  <c r="G84" i="1"/>
  <c r="E84" i="1"/>
  <c r="K58" i="1"/>
  <c r="J25" i="1"/>
  <c r="J23" i="1" s="1"/>
  <c r="I58" i="1"/>
  <c r="I12" i="1"/>
  <c r="I10" i="1" s="1"/>
  <c r="K25" i="1"/>
  <c r="K23" i="1" s="1"/>
  <c r="J58" i="1"/>
  <c r="J12" i="1"/>
  <c r="J10" i="1" s="1"/>
  <c r="I71" i="1"/>
  <c r="E10" i="1"/>
  <c r="L10" i="1"/>
  <c r="C23" i="1"/>
  <c r="D84" i="1"/>
  <c r="H84" i="1"/>
  <c r="G23" i="1"/>
  <c r="B84" i="1"/>
  <c r="F84" i="1"/>
  <c r="E23" i="1"/>
  <c r="L71" i="1"/>
  <c r="B10" i="1"/>
  <c r="F10" i="1"/>
  <c r="C10" i="1"/>
  <c r="G10" i="1"/>
  <c r="B23" i="1"/>
  <c r="F23" i="1"/>
  <c r="I23" i="1"/>
  <c r="L58" i="1"/>
  <c r="D10" i="1"/>
  <c r="H10" i="1"/>
  <c r="D23" i="1"/>
  <c r="H23" i="1"/>
  <c r="K10" i="1"/>
  <c r="L36" i="1" l="1"/>
  <c r="J84" i="1"/>
  <c r="K84" i="1"/>
  <c r="I84" i="1"/>
  <c r="K36" i="1"/>
  <c r="E36" i="1"/>
  <c r="D36" i="1"/>
  <c r="I36" i="1"/>
  <c r="C36" i="1"/>
  <c r="F36" i="1"/>
  <c r="G36" i="1"/>
  <c r="L84" i="1"/>
  <c r="J36" i="1"/>
  <c r="H36" i="1"/>
  <c r="B36" i="1"/>
</calcChain>
</file>

<file path=xl/sharedStrings.xml><?xml version="1.0" encoding="utf-8"?>
<sst xmlns="http://schemas.openxmlformats.org/spreadsheetml/2006/main" count="199" uniqueCount="48">
  <si>
    <t>Exchange rates (EC$ per US$)</t>
  </si>
  <si>
    <t>BERMUDA</t>
  </si>
  <si>
    <t>Summary of Central Government Operations</t>
  </si>
  <si>
    <t>Millions of Eastern Caribbean dollars (EC$ Mn.)</t>
  </si>
  <si>
    <t>ACCOUNTS</t>
  </si>
  <si>
    <t>2012/13</t>
  </si>
  <si>
    <t>2013/14</t>
  </si>
  <si>
    <t>2014/15</t>
  </si>
  <si>
    <t>2015/16</t>
  </si>
  <si>
    <t>2016/17</t>
  </si>
  <si>
    <t>2017/18</t>
  </si>
  <si>
    <t>2019/20</t>
  </si>
  <si>
    <t>2020/21</t>
  </si>
  <si>
    <t>2021/22</t>
  </si>
  <si>
    <t>2022/23</t>
  </si>
  <si>
    <t>TOTAL REVENUE</t>
  </si>
  <si>
    <t>Customs Duty</t>
  </si>
  <si>
    <t>Land Tax</t>
  </si>
  <si>
    <t>Stamp Duties</t>
  </si>
  <si>
    <t>International Company Tax</t>
  </si>
  <si>
    <t>Payroll Tax</t>
  </si>
  <si>
    <t>Hotel Occupancy Tax</t>
  </si>
  <si>
    <t>Passenger Tax</t>
  </si>
  <si>
    <t>Vehicle Tax</t>
  </si>
  <si>
    <r>
      <t xml:space="preserve">Other </t>
    </r>
    <r>
      <rPr>
        <vertAlign val="superscript"/>
        <sz val="10"/>
        <rFont val="Arial MT"/>
      </rPr>
      <t>1/</t>
    </r>
  </si>
  <si>
    <t>TOTAL EXPENDITURE</t>
  </si>
  <si>
    <t>Wages and Salaries</t>
  </si>
  <si>
    <t>Other Operating Expenditure</t>
  </si>
  <si>
    <t>Debt Service</t>
  </si>
  <si>
    <t>Transfer to Sinking Fund</t>
  </si>
  <si>
    <t>Grants and Contributions</t>
  </si>
  <si>
    <t>Capital Expenditure</t>
  </si>
  <si>
    <t>CURRENT ACCOUNT BALANCE</t>
  </si>
  <si>
    <t>…</t>
  </si>
  <si>
    <t>PRIMARY BALANCE</t>
  </si>
  <si>
    <t>OVERALL BALANCE</t>
  </si>
  <si>
    <t>FINANCING</t>
  </si>
  <si>
    <t xml:space="preserve">    External (Net)</t>
  </si>
  <si>
    <t xml:space="preserve">    Domestic (Net)</t>
  </si>
  <si>
    <t>Notes:</t>
  </si>
  <si>
    <r>
      <rPr>
        <i/>
        <vertAlign val="superscript"/>
        <sz val="10"/>
        <rFont val="Arial MT"/>
      </rPr>
      <t>1/</t>
    </r>
    <r>
      <rPr>
        <i/>
        <sz val="10"/>
        <rFont val="Arial MT"/>
      </rPr>
      <t xml:space="preserve"> Includes fees, sales, recoveries and other miscellaneous departmental receipts.</t>
    </r>
  </si>
  <si>
    <t>R Revised</t>
  </si>
  <si>
    <t>Fiscal year:  April - Mar</t>
  </si>
  <si>
    <t>Millions of Bermuda/United States dollars (BM$/US$ Mn.)</t>
  </si>
  <si>
    <t>Vehicle Licences</t>
  </si>
  <si>
    <t>Source:</t>
  </si>
  <si>
    <t xml:space="preserve">2018/19 </t>
  </si>
  <si>
    <t>Bermuda Digest of Statistics  - Department of Statistics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</si>
</sst>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0.0000"/>
    <numFmt numFmtId="165" formatCode="_(* #,##0.0_);_(* \(#,##0.0\);_(* &quot;-&quot;??_);_(@_)"/>
    <numFmt numFmtId="166" formatCode="0.0"/>
    <numFmt numFmtId="167" formatCode="_(* #,##0.000_);_(* \(#,##0.000\);_(* &quot;-&quot;??_);_(@_)"/>
  </numFmts>
  <fonts count="11">
    <font>
      <sz val="11"/>
      <color theme="1"/>
      <name val="Calibri"/>
      <family val="2"/>
      <scheme val="minor"/>
    </font>
    <font>
      <sz val="12"/>
      <name val="Arial MT"/>
    </font>
    <font>
      <sz val="10"/>
      <name val="Arial MT"/>
    </font>
    <font>
      <b/>
      <sz val="10"/>
      <color theme="1"/>
      <name val="Arial"/>
      <family val="2"/>
    </font>
    <font>
      <b/>
      <sz val="10"/>
      <name val="Arial MT"/>
    </font>
    <font>
      <vertAlign val="superscript"/>
      <sz val="10"/>
      <name val="Arial MT"/>
    </font>
    <font>
      <sz val="10"/>
      <name val="Arial"/>
      <family val="2"/>
    </font>
    <font>
      <b/>
      <sz val="10"/>
      <color indexed="8"/>
      <name val="Arial"/>
      <family val="2"/>
    </font>
    <font>
      <b/>
      <i/>
      <sz val="10"/>
      <name val="Arial MT"/>
    </font>
    <font>
      <i/>
      <sz val="10"/>
      <name val="Arial MT"/>
    </font>
    <font>
      <i/>
      <vertAlign val="superscript"/>
      <sz val="10"/>
      <name val="Arial MT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43" fontId="6" fillId="0" borderId="0" applyFont="0" applyFill="0" applyBorder="0" applyAlignment="0" applyProtection="0"/>
  </cellStyleXfs>
  <cellXfs count="34">
    <xf numFmtId="0" fontId="0" fillId="0" borderId="0" xfId="0"/>
    <xf numFmtId="0" fontId="2" fillId="0" borderId="0" xfId="1" applyFont="1"/>
    <xf numFmtId="164" fontId="2" fillId="0" borderId="0" xfId="1" applyNumberFormat="1" applyFont="1"/>
    <xf numFmtId="14" fontId="3" fillId="0" borderId="0" xfId="0" applyNumberFormat="1" applyFont="1" applyFill="1" applyAlignment="1">
      <alignment horizontal="left"/>
    </xf>
    <xf numFmtId="0" fontId="1" fillId="0" borderId="0" xfId="1" applyAlignment="1"/>
    <xf numFmtId="14" fontId="3" fillId="0" borderId="0" xfId="0" applyNumberFormat="1" applyFont="1" applyAlignment="1">
      <alignment horizontal="left"/>
    </xf>
    <xf numFmtId="0" fontId="4" fillId="0" borderId="0" xfId="1" applyFont="1" applyAlignment="1">
      <alignment horizontal="center"/>
    </xf>
    <xf numFmtId="0" fontId="4" fillId="0" borderId="1" xfId="1" applyFont="1" applyBorder="1" applyAlignment="1">
      <alignment horizontal="center" vertical="center"/>
    </xf>
    <xf numFmtId="0" fontId="4" fillId="0" borderId="2" xfId="1" quotePrefix="1" applyFont="1" applyBorder="1" applyAlignment="1">
      <alignment horizontal="center" vertical="center"/>
    </xf>
    <xf numFmtId="0" fontId="2" fillId="0" borderId="3" xfId="1" applyFont="1" applyBorder="1"/>
    <xf numFmtId="0" fontId="4" fillId="0" borderId="0" xfId="1" applyFont="1" applyBorder="1"/>
    <xf numFmtId="165" fontId="4" fillId="0" borderId="0" xfId="1" applyNumberFormat="1" applyFont="1" applyBorder="1"/>
    <xf numFmtId="0" fontId="4" fillId="0" borderId="0" xfId="1" applyFont="1" applyBorder="1" applyAlignment="1">
      <alignment horizontal="left" indent="1"/>
    </xf>
    <xf numFmtId="165" fontId="4" fillId="0" borderId="0" xfId="1" applyNumberFormat="1" applyFont="1" applyFill="1" applyBorder="1"/>
    <xf numFmtId="0" fontId="2" fillId="0" borderId="0" xfId="1" applyFont="1" applyBorder="1" applyAlignment="1">
      <alignment horizontal="left" indent="2"/>
    </xf>
    <xf numFmtId="165" fontId="2" fillId="0" borderId="0" xfId="1" applyNumberFormat="1" applyFont="1" applyBorder="1"/>
    <xf numFmtId="165" fontId="2" fillId="0" borderId="0" xfId="1" applyNumberFormat="1" applyFont="1" applyFill="1" applyBorder="1"/>
    <xf numFmtId="165" fontId="2" fillId="0" borderId="0" xfId="1" applyNumberFormat="1" applyFont="1" applyBorder="1" applyAlignment="1">
      <alignment horizontal="right"/>
    </xf>
    <xf numFmtId="0" fontId="2" fillId="0" borderId="0" xfId="1" applyFont="1" applyBorder="1" applyAlignment="1">
      <alignment horizontal="left" indent="1"/>
    </xf>
    <xf numFmtId="165" fontId="4" fillId="0" borderId="0" xfId="1" applyNumberFormat="1" applyFont="1" applyBorder="1" applyAlignment="1">
      <alignment horizontal="right"/>
    </xf>
    <xf numFmtId="0" fontId="4" fillId="0" borderId="0" xfId="1" applyFont="1" applyBorder="1" applyAlignment="1">
      <alignment horizontal="left" indent="2"/>
    </xf>
    <xf numFmtId="0" fontId="2" fillId="0" borderId="0" xfId="1" applyFont="1" applyBorder="1"/>
    <xf numFmtId="0" fontId="3" fillId="0" borderId="0" xfId="0" applyFont="1" applyBorder="1"/>
    <xf numFmtId="165" fontId="7" fillId="0" borderId="0" xfId="2" applyNumberFormat="1" applyFont="1" applyFill="1" applyBorder="1" applyAlignment="1">
      <alignment horizontal="right"/>
    </xf>
    <xf numFmtId="0" fontId="2" fillId="0" borderId="4" xfId="1" applyFont="1" applyBorder="1"/>
    <xf numFmtId="166" fontId="2" fillId="0" borderId="4" xfId="1" applyNumberFormat="1" applyFont="1" applyBorder="1"/>
    <xf numFmtId="0" fontId="8" fillId="0" borderId="0" xfId="1" applyFont="1"/>
    <xf numFmtId="0" fontId="9" fillId="0" borderId="0" xfId="1" applyFont="1"/>
    <xf numFmtId="43" fontId="2" fillId="0" borderId="0" xfId="1" applyNumberFormat="1" applyFont="1" applyFill="1"/>
    <xf numFmtId="0" fontId="2" fillId="0" borderId="0" xfId="1" applyFont="1" applyAlignment="1">
      <alignment vertical="center"/>
    </xf>
    <xf numFmtId="165" fontId="2" fillId="0" borderId="3" xfId="1" applyNumberFormat="1" applyFont="1" applyBorder="1"/>
    <xf numFmtId="167" fontId="4" fillId="0" borderId="0" xfId="1" applyNumberFormat="1" applyFont="1" applyBorder="1"/>
    <xf numFmtId="0" fontId="4" fillId="0" borderId="0" xfId="1" applyFont="1"/>
    <xf numFmtId="167" fontId="4" fillId="0" borderId="0" xfId="1" applyNumberFormat="1" applyFont="1" applyBorder="1" applyAlignment="1">
      <alignment horizontal="right"/>
    </xf>
  </cellXfs>
  <cellStyles count="3">
    <cellStyle name="Comma 2" xfId="2"/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L106"/>
  <sheetViews>
    <sheetView tabSelected="1" showRuler="0" topLeftCell="A2" workbookViewId="0">
      <selection activeCell="H14" sqref="H14"/>
    </sheetView>
  </sheetViews>
  <sheetFormatPr defaultColWidth="12.5703125" defaultRowHeight="12.75"/>
  <cols>
    <col min="1" max="1" width="45.7109375" style="1" customWidth="1"/>
    <col min="2" max="12" width="11.140625" style="1" customWidth="1"/>
    <col min="13" max="143" width="12.5703125" style="1"/>
    <col min="144" max="144" width="43" style="1" customWidth="1"/>
    <col min="145" max="148" width="7.42578125" style="1" customWidth="1"/>
    <col min="149" max="149" width="7" style="1" customWidth="1"/>
    <col min="150" max="152" width="7.42578125" style="1" customWidth="1"/>
    <col min="153" max="153" width="8" style="1" bestFit="1" customWidth="1"/>
    <col min="154" max="154" width="7.42578125" style="1" customWidth="1"/>
    <col min="155" max="155" width="9" style="1" bestFit="1" customWidth="1"/>
    <col min="156" max="172" width="9.28515625" style="1" customWidth="1"/>
    <col min="173" max="178" width="11.140625" style="1" customWidth="1"/>
    <col min="179" max="179" width="38.140625" style="1" customWidth="1"/>
    <col min="180" max="184" width="7.42578125" style="1" customWidth="1"/>
    <col min="185" max="191" width="8.85546875" style="1" customWidth="1"/>
    <col min="192" max="192" width="7.42578125" style="1" customWidth="1"/>
    <col min="193" max="197" width="8.28515625" style="1" bestFit="1" customWidth="1"/>
    <col min="198" max="198" width="8.7109375" style="1" customWidth="1"/>
    <col min="199" max="204" width="8.5703125" style="1" customWidth="1"/>
    <col min="205" max="207" width="9" style="1" customWidth="1"/>
    <col min="208" max="208" width="7.140625" style="1" bestFit="1" customWidth="1"/>
    <col min="209" max="211" width="11.42578125" style="1" customWidth="1"/>
    <col min="212" max="212" width="10" style="1" customWidth="1"/>
    <col min="213" max="213" width="37.28515625" style="1" customWidth="1"/>
    <col min="214" max="214" width="8.7109375" style="1" customWidth="1"/>
    <col min="215" max="218" width="12.5703125" style="1" customWidth="1"/>
    <col min="219" max="219" width="9.7109375" style="1" customWidth="1"/>
    <col min="220" max="220" width="9.28515625" style="1" customWidth="1"/>
    <col min="221" max="221" width="8.85546875" style="1" customWidth="1"/>
    <col min="222" max="222" width="8.140625" style="1" customWidth="1"/>
    <col min="223" max="223" width="8.42578125" style="1" customWidth="1"/>
    <col min="224" max="224" width="9" style="1" customWidth="1"/>
    <col min="225" max="225" width="8.28515625" style="1" customWidth="1"/>
    <col min="226" max="226" width="8.85546875" style="1" customWidth="1"/>
    <col min="227" max="227" width="8" style="1" customWidth="1"/>
    <col min="228" max="229" width="8.7109375" style="1" customWidth="1"/>
    <col min="230" max="230" width="8.42578125" style="1" customWidth="1"/>
    <col min="231" max="231" width="9.140625" style="1" customWidth="1"/>
    <col min="232" max="232" width="9.5703125" style="1" bestFit="1" customWidth="1"/>
    <col min="233" max="241" width="9.5703125" style="1" customWidth="1"/>
    <col min="242" max="399" width="12.5703125" style="1"/>
    <col min="400" max="400" width="43" style="1" customWidth="1"/>
    <col min="401" max="404" width="7.42578125" style="1" customWidth="1"/>
    <col min="405" max="405" width="7" style="1" customWidth="1"/>
    <col min="406" max="408" width="7.42578125" style="1" customWidth="1"/>
    <col min="409" max="409" width="8" style="1" bestFit="1" customWidth="1"/>
    <col min="410" max="410" width="7.42578125" style="1" customWidth="1"/>
    <col min="411" max="411" width="9" style="1" bestFit="1" customWidth="1"/>
    <col min="412" max="428" width="9.28515625" style="1" customWidth="1"/>
    <col min="429" max="434" width="11.140625" style="1" customWidth="1"/>
    <col min="435" max="435" width="38.140625" style="1" customWidth="1"/>
    <col min="436" max="440" width="7.42578125" style="1" customWidth="1"/>
    <col min="441" max="447" width="8.85546875" style="1" customWidth="1"/>
    <col min="448" max="448" width="7.42578125" style="1" customWidth="1"/>
    <col min="449" max="453" width="8.28515625" style="1" bestFit="1" customWidth="1"/>
    <col min="454" max="454" width="8.7109375" style="1" customWidth="1"/>
    <col min="455" max="460" width="8.5703125" style="1" customWidth="1"/>
    <col min="461" max="463" width="9" style="1" customWidth="1"/>
    <col min="464" max="464" width="7.140625" style="1" bestFit="1" customWidth="1"/>
    <col min="465" max="467" width="11.42578125" style="1" customWidth="1"/>
    <col min="468" max="468" width="10" style="1" customWidth="1"/>
    <col min="469" max="469" width="37.28515625" style="1" customWidth="1"/>
    <col min="470" max="470" width="8.7109375" style="1" customWidth="1"/>
    <col min="471" max="474" width="12.5703125" style="1" customWidth="1"/>
    <col min="475" max="475" width="9.7109375" style="1" customWidth="1"/>
    <col min="476" max="476" width="9.28515625" style="1" customWidth="1"/>
    <col min="477" max="477" width="8.85546875" style="1" customWidth="1"/>
    <col min="478" max="478" width="8.140625" style="1" customWidth="1"/>
    <col min="479" max="479" width="8.42578125" style="1" customWidth="1"/>
    <col min="480" max="480" width="9" style="1" customWidth="1"/>
    <col min="481" max="481" width="8.28515625" style="1" customWidth="1"/>
    <col min="482" max="482" width="8.85546875" style="1" customWidth="1"/>
    <col min="483" max="483" width="8" style="1" customWidth="1"/>
    <col min="484" max="485" width="8.7109375" style="1" customWidth="1"/>
    <col min="486" max="486" width="8.42578125" style="1" customWidth="1"/>
    <col min="487" max="487" width="9.140625" style="1" customWidth="1"/>
    <col min="488" max="488" width="9.5703125" style="1" bestFit="1" customWidth="1"/>
    <col min="489" max="497" width="9.5703125" style="1" customWidth="1"/>
    <col min="498" max="655" width="12.5703125" style="1"/>
    <col min="656" max="656" width="43" style="1" customWidth="1"/>
    <col min="657" max="660" width="7.42578125" style="1" customWidth="1"/>
    <col min="661" max="661" width="7" style="1" customWidth="1"/>
    <col min="662" max="664" width="7.42578125" style="1" customWidth="1"/>
    <col min="665" max="665" width="8" style="1" bestFit="1" customWidth="1"/>
    <col min="666" max="666" width="7.42578125" style="1" customWidth="1"/>
    <col min="667" max="667" width="9" style="1" bestFit="1" customWidth="1"/>
    <col min="668" max="684" width="9.28515625" style="1" customWidth="1"/>
    <col min="685" max="690" width="11.140625" style="1" customWidth="1"/>
    <col min="691" max="691" width="38.140625" style="1" customWidth="1"/>
    <col min="692" max="696" width="7.42578125" style="1" customWidth="1"/>
    <col min="697" max="703" width="8.85546875" style="1" customWidth="1"/>
    <col min="704" max="704" width="7.42578125" style="1" customWidth="1"/>
    <col min="705" max="709" width="8.28515625" style="1" bestFit="1" customWidth="1"/>
    <col min="710" max="710" width="8.7109375" style="1" customWidth="1"/>
    <col min="711" max="716" width="8.5703125" style="1" customWidth="1"/>
    <col min="717" max="719" width="9" style="1" customWidth="1"/>
    <col min="720" max="720" width="7.140625" style="1" bestFit="1" customWidth="1"/>
    <col min="721" max="723" width="11.42578125" style="1" customWidth="1"/>
    <col min="724" max="724" width="10" style="1" customWidth="1"/>
    <col min="725" max="725" width="37.28515625" style="1" customWidth="1"/>
    <col min="726" max="726" width="8.7109375" style="1" customWidth="1"/>
    <col min="727" max="730" width="12.5703125" style="1" customWidth="1"/>
    <col min="731" max="731" width="9.7109375" style="1" customWidth="1"/>
    <col min="732" max="732" width="9.28515625" style="1" customWidth="1"/>
    <col min="733" max="733" width="8.85546875" style="1" customWidth="1"/>
    <col min="734" max="734" width="8.140625" style="1" customWidth="1"/>
    <col min="735" max="735" width="8.42578125" style="1" customWidth="1"/>
    <col min="736" max="736" width="9" style="1" customWidth="1"/>
    <col min="737" max="737" width="8.28515625" style="1" customWidth="1"/>
    <col min="738" max="738" width="8.85546875" style="1" customWidth="1"/>
    <col min="739" max="739" width="8" style="1" customWidth="1"/>
    <col min="740" max="741" width="8.7109375" style="1" customWidth="1"/>
    <col min="742" max="742" width="8.42578125" style="1" customWidth="1"/>
    <col min="743" max="743" width="9.140625" style="1" customWidth="1"/>
    <col min="744" max="744" width="9.5703125" style="1" bestFit="1" customWidth="1"/>
    <col min="745" max="753" width="9.5703125" style="1" customWidth="1"/>
    <col min="754" max="911" width="12.5703125" style="1"/>
    <col min="912" max="912" width="43" style="1" customWidth="1"/>
    <col min="913" max="916" width="7.42578125" style="1" customWidth="1"/>
    <col min="917" max="917" width="7" style="1" customWidth="1"/>
    <col min="918" max="920" width="7.42578125" style="1" customWidth="1"/>
    <col min="921" max="921" width="8" style="1" bestFit="1" customWidth="1"/>
    <col min="922" max="922" width="7.42578125" style="1" customWidth="1"/>
    <col min="923" max="923" width="9" style="1" bestFit="1" customWidth="1"/>
    <col min="924" max="940" width="9.28515625" style="1" customWidth="1"/>
    <col min="941" max="946" width="11.140625" style="1" customWidth="1"/>
    <col min="947" max="947" width="38.140625" style="1" customWidth="1"/>
    <col min="948" max="952" width="7.42578125" style="1" customWidth="1"/>
    <col min="953" max="959" width="8.85546875" style="1" customWidth="1"/>
    <col min="960" max="960" width="7.42578125" style="1" customWidth="1"/>
    <col min="961" max="965" width="8.28515625" style="1" bestFit="1" customWidth="1"/>
    <col min="966" max="966" width="8.7109375" style="1" customWidth="1"/>
    <col min="967" max="972" width="8.5703125" style="1" customWidth="1"/>
    <col min="973" max="975" width="9" style="1" customWidth="1"/>
    <col min="976" max="976" width="7.140625" style="1" bestFit="1" customWidth="1"/>
    <col min="977" max="979" width="11.42578125" style="1" customWidth="1"/>
    <col min="980" max="980" width="10" style="1" customWidth="1"/>
    <col min="981" max="981" width="37.28515625" style="1" customWidth="1"/>
    <col min="982" max="982" width="8.7109375" style="1" customWidth="1"/>
    <col min="983" max="986" width="12.5703125" style="1" customWidth="1"/>
    <col min="987" max="987" width="9.7109375" style="1" customWidth="1"/>
    <col min="988" max="988" width="9.28515625" style="1" customWidth="1"/>
    <col min="989" max="989" width="8.85546875" style="1" customWidth="1"/>
    <col min="990" max="990" width="8.140625" style="1" customWidth="1"/>
    <col min="991" max="991" width="8.42578125" style="1" customWidth="1"/>
    <col min="992" max="992" width="9" style="1" customWidth="1"/>
    <col min="993" max="993" width="8.28515625" style="1" customWidth="1"/>
    <col min="994" max="994" width="8.85546875" style="1" customWidth="1"/>
    <col min="995" max="995" width="8" style="1" customWidth="1"/>
    <col min="996" max="997" width="8.7109375" style="1" customWidth="1"/>
    <col min="998" max="998" width="8.42578125" style="1" customWidth="1"/>
    <col min="999" max="999" width="9.140625" style="1" customWidth="1"/>
    <col min="1000" max="1000" width="9.5703125" style="1" bestFit="1" customWidth="1"/>
    <col min="1001" max="1009" width="9.5703125" style="1" customWidth="1"/>
    <col min="1010" max="1167" width="12.5703125" style="1"/>
    <col min="1168" max="1168" width="43" style="1" customWidth="1"/>
    <col min="1169" max="1172" width="7.42578125" style="1" customWidth="1"/>
    <col min="1173" max="1173" width="7" style="1" customWidth="1"/>
    <col min="1174" max="1176" width="7.42578125" style="1" customWidth="1"/>
    <col min="1177" max="1177" width="8" style="1" bestFit="1" customWidth="1"/>
    <col min="1178" max="1178" width="7.42578125" style="1" customWidth="1"/>
    <col min="1179" max="1179" width="9" style="1" bestFit="1" customWidth="1"/>
    <col min="1180" max="1196" width="9.28515625" style="1" customWidth="1"/>
    <col min="1197" max="1202" width="11.140625" style="1" customWidth="1"/>
    <col min="1203" max="1203" width="38.140625" style="1" customWidth="1"/>
    <col min="1204" max="1208" width="7.42578125" style="1" customWidth="1"/>
    <col min="1209" max="1215" width="8.85546875" style="1" customWidth="1"/>
    <col min="1216" max="1216" width="7.42578125" style="1" customWidth="1"/>
    <col min="1217" max="1221" width="8.28515625" style="1" bestFit="1" customWidth="1"/>
    <col min="1222" max="1222" width="8.7109375" style="1" customWidth="1"/>
    <col min="1223" max="1228" width="8.5703125" style="1" customWidth="1"/>
    <col min="1229" max="1231" width="9" style="1" customWidth="1"/>
    <col min="1232" max="1232" width="7.140625" style="1" bestFit="1" customWidth="1"/>
    <col min="1233" max="1235" width="11.42578125" style="1" customWidth="1"/>
    <col min="1236" max="1236" width="10" style="1" customWidth="1"/>
    <col min="1237" max="1237" width="37.28515625" style="1" customWidth="1"/>
    <col min="1238" max="1238" width="8.7109375" style="1" customWidth="1"/>
    <col min="1239" max="1242" width="12.5703125" style="1" customWidth="1"/>
    <col min="1243" max="1243" width="9.7109375" style="1" customWidth="1"/>
    <col min="1244" max="1244" width="9.28515625" style="1" customWidth="1"/>
    <col min="1245" max="1245" width="8.85546875" style="1" customWidth="1"/>
    <col min="1246" max="1246" width="8.140625" style="1" customWidth="1"/>
    <col min="1247" max="1247" width="8.42578125" style="1" customWidth="1"/>
    <col min="1248" max="1248" width="9" style="1" customWidth="1"/>
    <col min="1249" max="1249" width="8.28515625" style="1" customWidth="1"/>
    <col min="1250" max="1250" width="8.85546875" style="1" customWidth="1"/>
    <col min="1251" max="1251" width="8" style="1" customWidth="1"/>
    <col min="1252" max="1253" width="8.7109375" style="1" customWidth="1"/>
    <col min="1254" max="1254" width="8.42578125" style="1" customWidth="1"/>
    <col min="1255" max="1255" width="9.140625" style="1" customWidth="1"/>
    <col min="1256" max="1256" width="9.5703125" style="1" bestFit="1" customWidth="1"/>
    <col min="1257" max="1265" width="9.5703125" style="1" customWidth="1"/>
    <col min="1266" max="1423" width="12.5703125" style="1"/>
    <col min="1424" max="1424" width="43" style="1" customWidth="1"/>
    <col min="1425" max="1428" width="7.42578125" style="1" customWidth="1"/>
    <col min="1429" max="1429" width="7" style="1" customWidth="1"/>
    <col min="1430" max="1432" width="7.42578125" style="1" customWidth="1"/>
    <col min="1433" max="1433" width="8" style="1" bestFit="1" customWidth="1"/>
    <col min="1434" max="1434" width="7.42578125" style="1" customWidth="1"/>
    <col min="1435" max="1435" width="9" style="1" bestFit="1" customWidth="1"/>
    <col min="1436" max="1452" width="9.28515625" style="1" customWidth="1"/>
    <col min="1453" max="1458" width="11.140625" style="1" customWidth="1"/>
    <col min="1459" max="1459" width="38.140625" style="1" customWidth="1"/>
    <col min="1460" max="1464" width="7.42578125" style="1" customWidth="1"/>
    <col min="1465" max="1471" width="8.85546875" style="1" customWidth="1"/>
    <col min="1472" max="1472" width="7.42578125" style="1" customWidth="1"/>
    <col min="1473" max="1477" width="8.28515625" style="1" bestFit="1" customWidth="1"/>
    <col min="1478" max="1478" width="8.7109375" style="1" customWidth="1"/>
    <col min="1479" max="1484" width="8.5703125" style="1" customWidth="1"/>
    <col min="1485" max="1487" width="9" style="1" customWidth="1"/>
    <col min="1488" max="1488" width="7.140625" style="1" bestFit="1" customWidth="1"/>
    <col min="1489" max="1491" width="11.42578125" style="1" customWidth="1"/>
    <col min="1492" max="1492" width="10" style="1" customWidth="1"/>
    <col min="1493" max="1493" width="37.28515625" style="1" customWidth="1"/>
    <col min="1494" max="1494" width="8.7109375" style="1" customWidth="1"/>
    <col min="1495" max="1498" width="12.5703125" style="1" customWidth="1"/>
    <col min="1499" max="1499" width="9.7109375" style="1" customWidth="1"/>
    <col min="1500" max="1500" width="9.28515625" style="1" customWidth="1"/>
    <col min="1501" max="1501" width="8.85546875" style="1" customWidth="1"/>
    <col min="1502" max="1502" width="8.140625" style="1" customWidth="1"/>
    <col min="1503" max="1503" width="8.42578125" style="1" customWidth="1"/>
    <col min="1504" max="1504" width="9" style="1" customWidth="1"/>
    <col min="1505" max="1505" width="8.28515625" style="1" customWidth="1"/>
    <col min="1506" max="1506" width="8.85546875" style="1" customWidth="1"/>
    <col min="1507" max="1507" width="8" style="1" customWidth="1"/>
    <col min="1508" max="1509" width="8.7109375" style="1" customWidth="1"/>
    <col min="1510" max="1510" width="8.42578125" style="1" customWidth="1"/>
    <col min="1511" max="1511" width="9.140625" style="1" customWidth="1"/>
    <col min="1512" max="1512" width="9.5703125" style="1" bestFit="1" customWidth="1"/>
    <col min="1513" max="1521" width="9.5703125" style="1" customWidth="1"/>
    <col min="1522" max="1679" width="12.5703125" style="1"/>
    <col min="1680" max="1680" width="43" style="1" customWidth="1"/>
    <col min="1681" max="1684" width="7.42578125" style="1" customWidth="1"/>
    <col min="1685" max="1685" width="7" style="1" customWidth="1"/>
    <col min="1686" max="1688" width="7.42578125" style="1" customWidth="1"/>
    <col min="1689" max="1689" width="8" style="1" bestFit="1" customWidth="1"/>
    <col min="1690" max="1690" width="7.42578125" style="1" customWidth="1"/>
    <col min="1691" max="1691" width="9" style="1" bestFit="1" customWidth="1"/>
    <col min="1692" max="1708" width="9.28515625" style="1" customWidth="1"/>
    <col min="1709" max="1714" width="11.140625" style="1" customWidth="1"/>
    <col min="1715" max="1715" width="38.140625" style="1" customWidth="1"/>
    <col min="1716" max="1720" width="7.42578125" style="1" customWidth="1"/>
    <col min="1721" max="1727" width="8.85546875" style="1" customWidth="1"/>
    <col min="1728" max="1728" width="7.42578125" style="1" customWidth="1"/>
    <col min="1729" max="1733" width="8.28515625" style="1" bestFit="1" customWidth="1"/>
    <col min="1734" max="1734" width="8.7109375" style="1" customWidth="1"/>
    <col min="1735" max="1740" width="8.5703125" style="1" customWidth="1"/>
    <col min="1741" max="1743" width="9" style="1" customWidth="1"/>
    <col min="1744" max="1744" width="7.140625" style="1" bestFit="1" customWidth="1"/>
    <col min="1745" max="1747" width="11.42578125" style="1" customWidth="1"/>
    <col min="1748" max="1748" width="10" style="1" customWidth="1"/>
    <col min="1749" max="1749" width="37.28515625" style="1" customWidth="1"/>
    <col min="1750" max="1750" width="8.7109375" style="1" customWidth="1"/>
    <col min="1751" max="1754" width="12.5703125" style="1" customWidth="1"/>
    <col min="1755" max="1755" width="9.7109375" style="1" customWidth="1"/>
    <col min="1756" max="1756" width="9.28515625" style="1" customWidth="1"/>
    <col min="1757" max="1757" width="8.85546875" style="1" customWidth="1"/>
    <col min="1758" max="1758" width="8.140625" style="1" customWidth="1"/>
    <col min="1759" max="1759" width="8.42578125" style="1" customWidth="1"/>
    <col min="1760" max="1760" width="9" style="1" customWidth="1"/>
    <col min="1761" max="1761" width="8.28515625" style="1" customWidth="1"/>
    <col min="1762" max="1762" width="8.85546875" style="1" customWidth="1"/>
    <col min="1763" max="1763" width="8" style="1" customWidth="1"/>
    <col min="1764" max="1765" width="8.7109375" style="1" customWidth="1"/>
    <col min="1766" max="1766" width="8.42578125" style="1" customWidth="1"/>
    <col min="1767" max="1767" width="9.140625" style="1" customWidth="1"/>
    <col min="1768" max="1768" width="9.5703125" style="1" bestFit="1" customWidth="1"/>
    <col min="1769" max="1777" width="9.5703125" style="1" customWidth="1"/>
    <col min="1778" max="1935" width="12.5703125" style="1"/>
    <col min="1936" max="1936" width="43" style="1" customWidth="1"/>
    <col min="1937" max="1940" width="7.42578125" style="1" customWidth="1"/>
    <col min="1941" max="1941" width="7" style="1" customWidth="1"/>
    <col min="1942" max="1944" width="7.42578125" style="1" customWidth="1"/>
    <col min="1945" max="1945" width="8" style="1" bestFit="1" customWidth="1"/>
    <col min="1946" max="1946" width="7.42578125" style="1" customWidth="1"/>
    <col min="1947" max="1947" width="9" style="1" bestFit="1" customWidth="1"/>
    <col min="1948" max="1964" width="9.28515625" style="1" customWidth="1"/>
    <col min="1965" max="1970" width="11.140625" style="1" customWidth="1"/>
    <col min="1971" max="1971" width="38.140625" style="1" customWidth="1"/>
    <col min="1972" max="1976" width="7.42578125" style="1" customWidth="1"/>
    <col min="1977" max="1983" width="8.85546875" style="1" customWidth="1"/>
    <col min="1984" max="1984" width="7.42578125" style="1" customWidth="1"/>
    <col min="1985" max="1989" width="8.28515625" style="1" bestFit="1" customWidth="1"/>
    <col min="1990" max="1990" width="8.7109375" style="1" customWidth="1"/>
    <col min="1991" max="1996" width="8.5703125" style="1" customWidth="1"/>
    <col min="1997" max="1999" width="9" style="1" customWidth="1"/>
    <col min="2000" max="2000" width="7.140625" style="1" bestFit="1" customWidth="1"/>
    <col min="2001" max="2003" width="11.42578125" style="1" customWidth="1"/>
    <col min="2004" max="2004" width="10" style="1" customWidth="1"/>
    <col min="2005" max="2005" width="37.28515625" style="1" customWidth="1"/>
    <col min="2006" max="2006" width="8.7109375" style="1" customWidth="1"/>
    <col min="2007" max="2010" width="12.5703125" style="1" customWidth="1"/>
    <col min="2011" max="2011" width="9.7109375" style="1" customWidth="1"/>
    <col min="2012" max="2012" width="9.28515625" style="1" customWidth="1"/>
    <col min="2013" max="2013" width="8.85546875" style="1" customWidth="1"/>
    <col min="2014" max="2014" width="8.140625" style="1" customWidth="1"/>
    <col min="2015" max="2015" width="8.42578125" style="1" customWidth="1"/>
    <col min="2016" max="2016" width="9" style="1" customWidth="1"/>
    <col min="2017" max="2017" width="8.28515625" style="1" customWidth="1"/>
    <col min="2018" max="2018" width="8.85546875" style="1" customWidth="1"/>
    <col min="2019" max="2019" width="8" style="1" customWidth="1"/>
    <col min="2020" max="2021" width="8.7109375" style="1" customWidth="1"/>
    <col min="2022" max="2022" width="8.42578125" style="1" customWidth="1"/>
    <col min="2023" max="2023" width="9.140625" style="1" customWidth="1"/>
    <col min="2024" max="2024" width="9.5703125" style="1" bestFit="1" customWidth="1"/>
    <col min="2025" max="2033" width="9.5703125" style="1" customWidth="1"/>
    <col min="2034" max="2191" width="12.5703125" style="1"/>
    <col min="2192" max="2192" width="43" style="1" customWidth="1"/>
    <col min="2193" max="2196" width="7.42578125" style="1" customWidth="1"/>
    <col min="2197" max="2197" width="7" style="1" customWidth="1"/>
    <col min="2198" max="2200" width="7.42578125" style="1" customWidth="1"/>
    <col min="2201" max="2201" width="8" style="1" bestFit="1" customWidth="1"/>
    <col min="2202" max="2202" width="7.42578125" style="1" customWidth="1"/>
    <col min="2203" max="2203" width="9" style="1" bestFit="1" customWidth="1"/>
    <col min="2204" max="2220" width="9.28515625" style="1" customWidth="1"/>
    <col min="2221" max="2226" width="11.140625" style="1" customWidth="1"/>
    <col min="2227" max="2227" width="38.140625" style="1" customWidth="1"/>
    <col min="2228" max="2232" width="7.42578125" style="1" customWidth="1"/>
    <col min="2233" max="2239" width="8.85546875" style="1" customWidth="1"/>
    <col min="2240" max="2240" width="7.42578125" style="1" customWidth="1"/>
    <col min="2241" max="2245" width="8.28515625" style="1" bestFit="1" customWidth="1"/>
    <col min="2246" max="2246" width="8.7109375" style="1" customWidth="1"/>
    <col min="2247" max="2252" width="8.5703125" style="1" customWidth="1"/>
    <col min="2253" max="2255" width="9" style="1" customWidth="1"/>
    <col min="2256" max="2256" width="7.140625" style="1" bestFit="1" customWidth="1"/>
    <col min="2257" max="2259" width="11.42578125" style="1" customWidth="1"/>
    <col min="2260" max="2260" width="10" style="1" customWidth="1"/>
    <col min="2261" max="2261" width="37.28515625" style="1" customWidth="1"/>
    <col min="2262" max="2262" width="8.7109375" style="1" customWidth="1"/>
    <col min="2263" max="2266" width="12.5703125" style="1" customWidth="1"/>
    <col min="2267" max="2267" width="9.7109375" style="1" customWidth="1"/>
    <col min="2268" max="2268" width="9.28515625" style="1" customWidth="1"/>
    <col min="2269" max="2269" width="8.85546875" style="1" customWidth="1"/>
    <col min="2270" max="2270" width="8.140625" style="1" customWidth="1"/>
    <col min="2271" max="2271" width="8.42578125" style="1" customWidth="1"/>
    <col min="2272" max="2272" width="9" style="1" customWidth="1"/>
    <col min="2273" max="2273" width="8.28515625" style="1" customWidth="1"/>
    <col min="2274" max="2274" width="8.85546875" style="1" customWidth="1"/>
    <col min="2275" max="2275" width="8" style="1" customWidth="1"/>
    <col min="2276" max="2277" width="8.7109375" style="1" customWidth="1"/>
    <col min="2278" max="2278" width="8.42578125" style="1" customWidth="1"/>
    <col min="2279" max="2279" width="9.140625" style="1" customWidth="1"/>
    <col min="2280" max="2280" width="9.5703125" style="1" bestFit="1" customWidth="1"/>
    <col min="2281" max="2289" width="9.5703125" style="1" customWidth="1"/>
    <col min="2290" max="2447" width="12.5703125" style="1"/>
    <col min="2448" max="2448" width="43" style="1" customWidth="1"/>
    <col min="2449" max="2452" width="7.42578125" style="1" customWidth="1"/>
    <col min="2453" max="2453" width="7" style="1" customWidth="1"/>
    <col min="2454" max="2456" width="7.42578125" style="1" customWidth="1"/>
    <col min="2457" max="2457" width="8" style="1" bestFit="1" customWidth="1"/>
    <col min="2458" max="2458" width="7.42578125" style="1" customWidth="1"/>
    <col min="2459" max="2459" width="9" style="1" bestFit="1" customWidth="1"/>
    <col min="2460" max="2476" width="9.28515625" style="1" customWidth="1"/>
    <col min="2477" max="2482" width="11.140625" style="1" customWidth="1"/>
    <col min="2483" max="2483" width="38.140625" style="1" customWidth="1"/>
    <col min="2484" max="2488" width="7.42578125" style="1" customWidth="1"/>
    <col min="2489" max="2495" width="8.85546875" style="1" customWidth="1"/>
    <col min="2496" max="2496" width="7.42578125" style="1" customWidth="1"/>
    <col min="2497" max="2501" width="8.28515625" style="1" bestFit="1" customWidth="1"/>
    <col min="2502" max="2502" width="8.7109375" style="1" customWidth="1"/>
    <col min="2503" max="2508" width="8.5703125" style="1" customWidth="1"/>
    <col min="2509" max="2511" width="9" style="1" customWidth="1"/>
    <col min="2512" max="2512" width="7.140625" style="1" bestFit="1" customWidth="1"/>
    <col min="2513" max="2515" width="11.42578125" style="1" customWidth="1"/>
    <col min="2516" max="2516" width="10" style="1" customWidth="1"/>
    <col min="2517" max="2517" width="37.28515625" style="1" customWidth="1"/>
    <col min="2518" max="2518" width="8.7109375" style="1" customWidth="1"/>
    <col min="2519" max="2522" width="12.5703125" style="1" customWidth="1"/>
    <col min="2523" max="2523" width="9.7109375" style="1" customWidth="1"/>
    <col min="2524" max="2524" width="9.28515625" style="1" customWidth="1"/>
    <col min="2525" max="2525" width="8.85546875" style="1" customWidth="1"/>
    <col min="2526" max="2526" width="8.140625" style="1" customWidth="1"/>
    <col min="2527" max="2527" width="8.42578125" style="1" customWidth="1"/>
    <col min="2528" max="2528" width="9" style="1" customWidth="1"/>
    <col min="2529" max="2529" width="8.28515625" style="1" customWidth="1"/>
    <col min="2530" max="2530" width="8.85546875" style="1" customWidth="1"/>
    <col min="2531" max="2531" width="8" style="1" customWidth="1"/>
    <col min="2532" max="2533" width="8.7109375" style="1" customWidth="1"/>
    <col min="2534" max="2534" width="8.42578125" style="1" customWidth="1"/>
    <col min="2535" max="2535" width="9.140625" style="1" customWidth="1"/>
    <col min="2536" max="2536" width="9.5703125" style="1" bestFit="1" customWidth="1"/>
    <col min="2537" max="2545" width="9.5703125" style="1" customWidth="1"/>
    <col min="2546" max="2703" width="12.5703125" style="1"/>
    <col min="2704" max="2704" width="43" style="1" customWidth="1"/>
    <col min="2705" max="2708" width="7.42578125" style="1" customWidth="1"/>
    <col min="2709" max="2709" width="7" style="1" customWidth="1"/>
    <col min="2710" max="2712" width="7.42578125" style="1" customWidth="1"/>
    <col min="2713" max="2713" width="8" style="1" bestFit="1" customWidth="1"/>
    <col min="2714" max="2714" width="7.42578125" style="1" customWidth="1"/>
    <col min="2715" max="2715" width="9" style="1" bestFit="1" customWidth="1"/>
    <col min="2716" max="2732" width="9.28515625" style="1" customWidth="1"/>
    <col min="2733" max="2738" width="11.140625" style="1" customWidth="1"/>
    <col min="2739" max="2739" width="38.140625" style="1" customWidth="1"/>
    <col min="2740" max="2744" width="7.42578125" style="1" customWidth="1"/>
    <col min="2745" max="2751" width="8.85546875" style="1" customWidth="1"/>
    <col min="2752" max="2752" width="7.42578125" style="1" customWidth="1"/>
    <col min="2753" max="2757" width="8.28515625" style="1" bestFit="1" customWidth="1"/>
    <col min="2758" max="2758" width="8.7109375" style="1" customWidth="1"/>
    <col min="2759" max="2764" width="8.5703125" style="1" customWidth="1"/>
    <col min="2765" max="2767" width="9" style="1" customWidth="1"/>
    <col min="2768" max="2768" width="7.140625" style="1" bestFit="1" customWidth="1"/>
    <col min="2769" max="2771" width="11.42578125" style="1" customWidth="1"/>
    <col min="2772" max="2772" width="10" style="1" customWidth="1"/>
    <col min="2773" max="2773" width="37.28515625" style="1" customWidth="1"/>
    <col min="2774" max="2774" width="8.7109375" style="1" customWidth="1"/>
    <col min="2775" max="2778" width="12.5703125" style="1" customWidth="1"/>
    <col min="2779" max="2779" width="9.7109375" style="1" customWidth="1"/>
    <col min="2780" max="2780" width="9.28515625" style="1" customWidth="1"/>
    <col min="2781" max="2781" width="8.85546875" style="1" customWidth="1"/>
    <col min="2782" max="2782" width="8.140625" style="1" customWidth="1"/>
    <col min="2783" max="2783" width="8.42578125" style="1" customWidth="1"/>
    <col min="2784" max="2784" width="9" style="1" customWidth="1"/>
    <col min="2785" max="2785" width="8.28515625" style="1" customWidth="1"/>
    <col min="2786" max="2786" width="8.85546875" style="1" customWidth="1"/>
    <col min="2787" max="2787" width="8" style="1" customWidth="1"/>
    <col min="2788" max="2789" width="8.7109375" style="1" customWidth="1"/>
    <col min="2790" max="2790" width="8.42578125" style="1" customWidth="1"/>
    <col min="2791" max="2791" width="9.140625" style="1" customWidth="1"/>
    <col min="2792" max="2792" width="9.5703125" style="1" bestFit="1" customWidth="1"/>
    <col min="2793" max="2801" width="9.5703125" style="1" customWidth="1"/>
    <col min="2802" max="2959" width="12.5703125" style="1"/>
    <col min="2960" max="2960" width="43" style="1" customWidth="1"/>
    <col min="2961" max="2964" width="7.42578125" style="1" customWidth="1"/>
    <col min="2965" max="2965" width="7" style="1" customWidth="1"/>
    <col min="2966" max="2968" width="7.42578125" style="1" customWidth="1"/>
    <col min="2969" max="2969" width="8" style="1" bestFit="1" customWidth="1"/>
    <col min="2970" max="2970" width="7.42578125" style="1" customWidth="1"/>
    <col min="2971" max="2971" width="9" style="1" bestFit="1" customWidth="1"/>
    <col min="2972" max="2988" width="9.28515625" style="1" customWidth="1"/>
    <col min="2989" max="2994" width="11.140625" style="1" customWidth="1"/>
    <col min="2995" max="2995" width="38.140625" style="1" customWidth="1"/>
    <col min="2996" max="3000" width="7.42578125" style="1" customWidth="1"/>
    <col min="3001" max="3007" width="8.85546875" style="1" customWidth="1"/>
    <col min="3008" max="3008" width="7.42578125" style="1" customWidth="1"/>
    <col min="3009" max="3013" width="8.28515625" style="1" bestFit="1" customWidth="1"/>
    <col min="3014" max="3014" width="8.7109375" style="1" customWidth="1"/>
    <col min="3015" max="3020" width="8.5703125" style="1" customWidth="1"/>
    <col min="3021" max="3023" width="9" style="1" customWidth="1"/>
    <col min="3024" max="3024" width="7.140625" style="1" bestFit="1" customWidth="1"/>
    <col min="3025" max="3027" width="11.42578125" style="1" customWidth="1"/>
    <col min="3028" max="3028" width="10" style="1" customWidth="1"/>
    <col min="3029" max="3029" width="37.28515625" style="1" customWidth="1"/>
    <col min="3030" max="3030" width="8.7109375" style="1" customWidth="1"/>
    <col min="3031" max="3034" width="12.5703125" style="1" customWidth="1"/>
    <col min="3035" max="3035" width="9.7109375" style="1" customWidth="1"/>
    <col min="3036" max="3036" width="9.28515625" style="1" customWidth="1"/>
    <col min="3037" max="3037" width="8.85546875" style="1" customWidth="1"/>
    <col min="3038" max="3038" width="8.140625" style="1" customWidth="1"/>
    <col min="3039" max="3039" width="8.42578125" style="1" customWidth="1"/>
    <col min="3040" max="3040" width="9" style="1" customWidth="1"/>
    <col min="3041" max="3041" width="8.28515625" style="1" customWidth="1"/>
    <col min="3042" max="3042" width="8.85546875" style="1" customWidth="1"/>
    <col min="3043" max="3043" width="8" style="1" customWidth="1"/>
    <col min="3044" max="3045" width="8.7109375" style="1" customWidth="1"/>
    <col min="3046" max="3046" width="8.42578125" style="1" customWidth="1"/>
    <col min="3047" max="3047" width="9.140625" style="1" customWidth="1"/>
    <col min="3048" max="3048" width="9.5703125" style="1" bestFit="1" customWidth="1"/>
    <col min="3049" max="3057" width="9.5703125" style="1" customWidth="1"/>
    <col min="3058" max="3215" width="12.5703125" style="1"/>
    <col min="3216" max="3216" width="43" style="1" customWidth="1"/>
    <col min="3217" max="3220" width="7.42578125" style="1" customWidth="1"/>
    <col min="3221" max="3221" width="7" style="1" customWidth="1"/>
    <col min="3222" max="3224" width="7.42578125" style="1" customWidth="1"/>
    <col min="3225" max="3225" width="8" style="1" bestFit="1" customWidth="1"/>
    <col min="3226" max="3226" width="7.42578125" style="1" customWidth="1"/>
    <col min="3227" max="3227" width="9" style="1" bestFit="1" customWidth="1"/>
    <col min="3228" max="3244" width="9.28515625" style="1" customWidth="1"/>
    <col min="3245" max="3250" width="11.140625" style="1" customWidth="1"/>
    <col min="3251" max="3251" width="38.140625" style="1" customWidth="1"/>
    <col min="3252" max="3256" width="7.42578125" style="1" customWidth="1"/>
    <col min="3257" max="3263" width="8.85546875" style="1" customWidth="1"/>
    <col min="3264" max="3264" width="7.42578125" style="1" customWidth="1"/>
    <col min="3265" max="3269" width="8.28515625" style="1" bestFit="1" customWidth="1"/>
    <col min="3270" max="3270" width="8.7109375" style="1" customWidth="1"/>
    <col min="3271" max="3276" width="8.5703125" style="1" customWidth="1"/>
    <col min="3277" max="3279" width="9" style="1" customWidth="1"/>
    <col min="3280" max="3280" width="7.140625" style="1" bestFit="1" customWidth="1"/>
    <col min="3281" max="3283" width="11.42578125" style="1" customWidth="1"/>
    <col min="3284" max="3284" width="10" style="1" customWidth="1"/>
    <col min="3285" max="3285" width="37.28515625" style="1" customWidth="1"/>
    <col min="3286" max="3286" width="8.7109375" style="1" customWidth="1"/>
    <col min="3287" max="3290" width="12.5703125" style="1" customWidth="1"/>
    <col min="3291" max="3291" width="9.7109375" style="1" customWidth="1"/>
    <col min="3292" max="3292" width="9.28515625" style="1" customWidth="1"/>
    <col min="3293" max="3293" width="8.85546875" style="1" customWidth="1"/>
    <col min="3294" max="3294" width="8.140625" style="1" customWidth="1"/>
    <col min="3295" max="3295" width="8.42578125" style="1" customWidth="1"/>
    <col min="3296" max="3296" width="9" style="1" customWidth="1"/>
    <col min="3297" max="3297" width="8.28515625" style="1" customWidth="1"/>
    <col min="3298" max="3298" width="8.85546875" style="1" customWidth="1"/>
    <col min="3299" max="3299" width="8" style="1" customWidth="1"/>
    <col min="3300" max="3301" width="8.7109375" style="1" customWidth="1"/>
    <col min="3302" max="3302" width="8.42578125" style="1" customWidth="1"/>
    <col min="3303" max="3303" width="9.140625" style="1" customWidth="1"/>
    <col min="3304" max="3304" width="9.5703125" style="1" bestFit="1" customWidth="1"/>
    <col min="3305" max="3313" width="9.5703125" style="1" customWidth="1"/>
    <col min="3314" max="3471" width="12.5703125" style="1"/>
    <col min="3472" max="3472" width="43" style="1" customWidth="1"/>
    <col min="3473" max="3476" width="7.42578125" style="1" customWidth="1"/>
    <col min="3477" max="3477" width="7" style="1" customWidth="1"/>
    <col min="3478" max="3480" width="7.42578125" style="1" customWidth="1"/>
    <col min="3481" max="3481" width="8" style="1" bestFit="1" customWidth="1"/>
    <col min="3482" max="3482" width="7.42578125" style="1" customWidth="1"/>
    <col min="3483" max="3483" width="9" style="1" bestFit="1" customWidth="1"/>
    <col min="3484" max="3500" width="9.28515625" style="1" customWidth="1"/>
    <col min="3501" max="3506" width="11.140625" style="1" customWidth="1"/>
    <col min="3507" max="3507" width="38.140625" style="1" customWidth="1"/>
    <col min="3508" max="3512" width="7.42578125" style="1" customWidth="1"/>
    <col min="3513" max="3519" width="8.85546875" style="1" customWidth="1"/>
    <col min="3520" max="3520" width="7.42578125" style="1" customWidth="1"/>
    <col min="3521" max="3525" width="8.28515625" style="1" bestFit="1" customWidth="1"/>
    <col min="3526" max="3526" width="8.7109375" style="1" customWidth="1"/>
    <col min="3527" max="3532" width="8.5703125" style="1" customWidth="1"/>
    <col min="3533" max="3535" width="9" style="1" customWidth="1"/>
    <col min="3536" max="3536" width="7.140625" style="1" bestFit="1" customWidth="1"/>
    <col min="3537" max="3539" width="11.42578125" style="1" customWidth="1"/>
    <col min="3540" max="3540" width="10" style="1" customWidth="1"/>
    <col min="3541" max="3541" width="37.28515625" style="1" customWidth="1"/>
    <col min="3542" max="3542" width="8.7109375" style="1" customWidth="1"/>
    <col min="3543" max="3546" width="12.5703125" style="1" customWidth="1"/>
    <col min="3547" max="3547" width="9.7109375" style="1" customWidth="1"/>
    <col min="3548" max="3548" width="9.28515625" style="1" customWidth="1"/>
    <col min="3549" max="3549" width="8.85546875" style="1" customWidth="1"/>
    <col min="3550" max="3550" width="8.140625" style="1" customWidth="1"/>
    <col min="3551" max="3551" width="8.42578125" style="1" customWidth="1"/>
    <col min="3552" max="3552" width="9" style="1" customWidth="1"/>
    <col min="3553" max="3553" width="8.28515625" style="1" customWidth="1"/>
    <col min="3554" max="3554" width="8.85546875" style="1" customWidth="1"/>
    <col min="3555" max="3555" width="8" style="1" customWidth="1"/>
    <col min="3556" max="3557" width="8.7109375" style="1" customWidth="1"/>
    <col min="3558" max="3558" width="8.42578125" style="1" customWidth="1"/>
    <col min="3559" max="3559" width="9.140625" style="1" customWidth="1"/>
    <col min="3560" max="3560" width="9.5703125" style="1" bestFit="1" customWidth="1"/>
    <col min="3561" max="3569" width="9.5703125" style="1" customWidth="1"/>
    <col min="3570" max="3727" width="12.5703125" style="1"/>
    <col min="3728" max="3728" width="43" style="1" customWidth="1"/>
    <col min="3729" max="3732" width="7.42578125" style="1" customWidth="1"/>
    <col min="3733" max="3733" width="7" style="1" customWidth="1"/>
    <col min="3734" max="3736" width="7.42578125" style="1" customWidth="1"/>
    <col min="3737" max="3737" width="8" style="1" bestFit="1" customWidth="1"/>
    <col min="3738" max="3738" width="7.42578125" style="1" customWidth="1"/>
    <col min="3739" max="3739" width="9" style="1" bestFit="1" customWidth="1"/>
    <col min="3740" max="3756" width="9.28515625" style="1" customWidth="1"/>
    <col min="3757" max="3762" width="11.140625" style="1" customWidth="1"/>
    <col min="3763" max="3763" width="38.140625" style="1" customWidth="1"/>
    <col min="3764" max="3768" width="7.42578125" style="1" customWidth="1"/>
    <col min="3769" max="3775" width="8.85546875" style="1" customWidth="1"/>
    <col min="3776" max="3776" width="7.42578125" style="1" customWidth="1"/>
    <col min="3777" max="3781" width="8.28515625" style="1" bestFit="1" customWidth="1"/>
    <col min="3782" max="3782" width="8.7109375" style="1" customWidth="1"/>
    <col min="3783" max="3788" width="8.5703125" style="1" customWidth="1"/>
    <col min="3789" max="3791" width="9" style="1" customWidth="1"/>
    <col min="3792" max="3792" width="7.140625" style="1" bestFit="1" customWidth="1"/>
    <col min="3793" max="3795" width="11.42578125" style="1" customWidth="1"/>
    <col min="3796" max="3796" width="10" style="1" customWidth="1"/>
    <col min="3797" max="3797" width="37.28515625" style="1" customWidth="1"/>
    <col min="3798" max="3798" width="8.7109375" style="1" customWidth="1"/>
    <col min="3799" max="3802" width="12.5703125" style="1" customWidth="1"/>
    <col min="3803" max="3803" width="9.7109375" style="1" customWidth="1"/>
    <col min="3804" max="3804" width="9.28515625" style="1" customWidth="1"/>
    <col min="3805" max="3805" width="8.85546875" style="1" customWidth="1"/>
    <col min="3806" max="3806" width="8.140625" style="1" customWidth="1"/>
    <col min="3807" max="3807" width="8.42578125" style="1" customWidth="1"/>
    <col min="3808" max="3808" width="9" style="1" customWidth="1"/>
    <col min="3809" max="3809" width="8.28515625" style="1" customWidth="1"/>
    <col min="3810" max="3810" width="8.85546875" style="1" customWidth="1"/>
    <col min="3811" max="3811" width="8" style="1" customWidth="1"/>
    <col min="3812" max="3813" width="8.7109375" style="1" customWidth="1"/>
    <col min="3814" max="3814" width="8.42578125" style="1" customWidth="1"/>
    <col min="3815" max="3815" width="9.140625" style="1" customWidth="1"/>
    <col min="3816" max="3816" width="9.5703125" style="1" bestFit="1" customWidth="1"/>
    <col min="3817" max="3825" width="9.5703125" style="1" customWidth="1"/>
    <col min="3826" max="3983" width="12.5703125" style="1"/>
    <col min="3984" max="3984" width="43" style="1" customWidth="1"/>
    <col min="3985" max="3988" width="7.42578125" style="1" customWidth="1"/>
    <col min="3989" max="3989" width="7" style="1" customWidth="1"/>
    <col min="3990" max="3992" width="7.42578125" style="1" customWidth="1"/>
    <col min="3993" max="3993" width="8" style="1" bestFit="1" customWidth="1"/>
    <col min="3994" max="3994" width="7.42578125" style="1" customWidth="1"/>
    <col min="3995" max="3995" width="9" style="1" bestFit="1" customWidth="1"/>
    <col min="3996" max="4012" width="9.28515625" style="1" customWidth="1"/>
    <col min="4013" max="4018" width="11.140625" style="1" customWidth="1"/>
    <col min="4019" max="4019" width="38.140625" style="1" customWidth="1"/>
    <col min="4020" max="4024" width="7.42578125" style="1" customWidth="1"/>
    <col min="4025" max="4031" width="8.85546875" style="1" customWidth="1"/>
    <col min="4032" max="4032" width="7.42578125" style="1" customWidth="1"/>
    <col min="4033" max="4037" width="8.28515625" style="1" bestFit="1" customWidth="1"/>
    <col min="4038" max="4038" width="8.7109375" style="1" customWidth="1"/>
    <col min="4039" max="4044" width="8.5703125" style="1" customWidth="1"/>
    <col min="4045" max="4047" width="9" style="1" customWidth="1"/>
    <col min="4048" max="4048" width="7.140625" style="1" bestFit="1" customWidth="1"/>
    <col min="4049" max="4051" width="11.42578125" style="1" customWidth="1"/>
    <col min="4052" max="4052" width="10" style="1" customWidth="1"/>
    <col min="4053" max="4053" width="37.28515625" style="1" customWidth="1"/>
    <col min="4054" max="4054" width="8.7109375" style="1" customWidth="1"/>
    <col min="4055" max="4058" width="12.5703125" style="1" customWidth="1"/>
    <col min="4059" max="4059" width="9.7109375" style="1" customWidth="1"/>
    <col min="4060" max="4060" width="9.28515625" style="1" customWidth="1"/>
    <col min="4061" max="4061" width="8.85546875" style="1" customWidth="1"/>
    <col min="4062" max="4062" width="8.140625" style="1" customWidth="1"/>
    <col min="4063" max="4063" width="8.42578125" style="1" customWidth="1"/>
    <col min="4064" max="4064" width="9" style="1" customWidth="1"/>
    <col min="4065" max="4065" width="8.28515625" style="1" customWidth="1"/>
    <col min="4066" max="4066" width="8.85546875" style="1" customWidth="1"/>
    <col min="4067" max="4067" width="8" style="1" customWidth="1"/>
    <col min="4068" max="4069" width="8.7109375" style="1" customWidth="1"/>
    <col min="4070" max="4070" width="8.42578125" style="1" customWidth="1"/>
    <col min="4071" max="4071" width="9.140625" style="1" customWidth="1"/>
    <col min="4072" max="4072" width="9.5703125" style="1" bestFit="1" customWidth="1"/>
    <col min="4073" max="4081" width="9.5703125" style="1" customWidth="1"/>
    <col min="4082" max="4239" width="12.5703125" style="1"/>
    <col min="4240" max="4240" width="43" style="1" customWidth="1"/>
    <col min="4241" max="4244" width="7.42578125" style="1" customWidth="1"/>
    <col min="4245" max="4245" width="7" style="1" customWidth="1"/>
    <col min="4246" max="4248" width="7.42578125" style="1" customWidth="1"/>
    <col min="4249" max="4249" width="8" style="1" bestFit="1" customWidth="1"/>
    <col min="4250" max="4250" width="7.42578125" style="1" customWidth="1"/>
    <col min="4251" max="4251" width="9" style="1" bestFit="1" customWidth="1"/>
    <col min="4252" max="4268" width="9.28515625" style="1" customWidth="1"/>
    <col min="4269" max="4274" width="11.140625" style="1" customWidth="1"/>
    <col min="4275" max="4275" width="38.140625" style="1" customWidth="1"/>
    <col min="4276" max="4280" width="7.42578125" style="1" customWidth="1"/>
    <col min="4281" max="4287" width="8.85546875" style="1" customWidth="1"/>
    <col min="4288" max="4288" width="7.42578125" style="1" customWidth="1"/>
    <col min="4289" max="4293" width="8.28515625" style="1" bestFit="1" customWidth="1"/>
    <col min="4294" max="4294" width="8.7109375" style="1" customWidth="1"/>
    <col min="4295" max="4300" width="8.5703125" style="1" customWidth="1"/>
    <col min="4301" max="4303" width="9" style="1" customWidth="1"/>
    <col min="4304" max="4304" width="7.140625" style="1" bestFit="1" customWidth="1"/>
    <col min="4305" max="4307" width="11.42578125" style="1" customWidth="1"/>
    <col min="4308" max="4308" width="10" style="1" customWidth="1"/>
    <col min="4309" max="4309" width="37.28515625" style="1" customWidth="1"/>
    <col min="4310" max="4310" width="8.7109375" style="1" customWidth="1"/>
    <col min="4311" max="4314" width="12.5703125" style="1" customWidth="1"/>
    <col min="4315" max="4315" width="9.7109375" style="1" customWidth="1"/>
    <col min="4316" max="4316" width="9.28515625" style="1" customWidth="1"/>
    <col min="4317" max="4317" width="8.85546875" style="1" customWidth="1"/>
    <col min="4318" max="4318" width="8.140625" style="1" customWidth="1"/>
    <col min="4319" max="4319" width="8.42578125" style="1" customWidth="1"/>
    <col min="4320" max="4320" width="9" style="1" customWidth="1"/>
    <col min="4321" max="4321" width="8.28515625" style="1" customWidth="1"/>
    <col min="4322" max="4322" width="8.85546875" style="1" customWidth="1"/>
    <col min="4323" max="4323" width="8" style="1" customWidth="1"/>
    <col min="4324" max="4325" width="8.7109375" style="1" customWidth="1"/>
    <col min="4326" max="4326" width="8.42578125" style="1" customWidth="1"/>
    <col min="4327" max="4327" width="9.140625" style="1" customWidth="1"/>
    <col min="4328" max="4328" width="9.5703125" style="1" bestFit="1" customWidth="1"/>
    <col min="4329" max="4337" width="9.5703125" style="1" customWidth="1"/>
    <col min="4338" max="4495" width="12.5703125" style="1"/>
    <col min="4496" max="4496" width="43" style="1" customWidth="1"/>
    <col min="4497" max="4500" width="7.42578125" style="1" customWidth="1"/>
    <col min="4501" max="4501" width="7" style="1" customWidth="1"/>
    <col min="4502" max="4504" width="7.42578125" style="1" customWidth="1"/>
    <col min="4505" max="4505" width="8" style="1" bestFit="1" customWidth="1"/>
    <col min="4506" max="4506" width="7.42578125" style="1" customWidth="1"/>
    <col min="4507" max="4507" width="9" style="1" bestFit="1" customWidth="1"/>
    <col min="4508" max="4524" width="9.28515625" style="1" customWidth="1"/>
    <col min="4525" max="4530" width="11.140625" style="1" customWidth="1"/>
    <col min="4531" max="4531" width="38.140625" style="1" customWidth="1"/>
    <col min="4532" max="4536" width="7.42578125" style="1" customWidth="1"/>
    <col min="4537" max="4543" width="8.85546875" style="1" customWidth="1"/>
    <col min="4544" max="4544" width="7.42578125" style="1" customWidth="1"/>
    <col min="4545" max="4549" width="8.28515625" style="1" bestFit="1" customWidth="1"/>
    <col min="4550" max="4550" width="8.7109375" style="1" customWidth="1"/>
    <col min="4551" max="4556" width="8.5703125" style="1" customWidth="1"/>
    <col min="4557" max="4559" width="9" style="1" customWidth="1"/>
    <col min="4560" max="4560" width="7.140625" style="1" bestFit="1" customWidth="1"/>
    <col min="4561" max="4563" width="11.42578125" style="1" customWidth="1"/>
    <col min="4564" max="4564" width="10" style="1" customWidth="1"/>
    <col min="4565" max="4565" width="37.28515625" style="1" customWidth="1"/>
    <col min="4566" max="4566" width="8.7109375" style="1" customWidth="1"/>
    <col min="4567" max="4570" width="12.5703125" style="1" customWidth="1"/>
    <col min="4571" max="4571" width="9.7109375" style="1" customWidth="1"/>
    <col min="4572" max="4572" width="9.28515625" style="1" customWidth="1"/>
    <col min="4573" max="4573" width="8.85546875" style="1" customWidth="1"/>
    <col min="4574" max="4574" width="8.140625" style="1" customWidth="1"/>
    <col min="4575" max="4575" width="8.42578125" style="1" customWidth="1"/>
    <col min="4576" max="4576" width="9" style="1" customWidth="1"/>
    <col min="4577" max="4577" width="8.28515625" style="1" customWidth="1"/>
    <col min="4578" max="4578" width="8.85546875" style="1" customWidth="1"/>
    <col min="4579" max="4579" width="8" style="1" customWidth="1"/>
    <col min="4580" max="4581" width="8.7109375" style="1" customWidth="1"/>
    <col min="4582" max="4582" width="8.42578125" style="1" customWidth="1"/>
    <col min="4583" max="4583" width="9.140625" style="1" customWidth="1"/>
    <col min="4584" max="4584" width="9.5703125" style="1" bestFit="1" customWidth="1"/>
    <col min="4585" max="4593" width="9.5703125" style="1" customWidth="1"/>
    <col min="4594" max="4751" width="12.5703125" style="1"/>
    <col min="4752" max="4752" width="43" style="1" customWidth="1"/>
    <col min="4753" max="4756" width="7.42578125" style="1" customWidth="1"/>
    <col min="4757" max="4757" width="7" style="1" customWidth="1"/>
    <col min="4758" max="4760" width="7.42578125" style="1" customWidth="1"/>
    <col min="4761" max="4761" width="8" style="1" bestFit="1" customWidth="1"/>
    <col min="4762" max="4762" width="7.42578125" style="1" customWidth="1"/>
    <col min="4763" max="4763" width="9" style="1" bestFit="1" customWidth="1"/>
    <col min="4764" max="4780" width="9.28515625" style="1" customWidth="1"/>
    <col min="4781" max="4786" width="11.140625" style="1" customWidth="1"/>
    <col min="4787" max="4787" width="38.140625" style="1" customWidth="1"/>
    <col min="4788" max="4792" width="7.42578125" style="1" customWidth="1"/>
    <col min="4793" max="4799" width="8.85546875" style="1" customWidth="1"/>
    <col min="4800" max="4800" width="7.42578125" style="1" customWidth="1"/>
    <col min="4801" max="4805" width="8.28515625" style="1" bestFit="1" customWidth="1"/>
    <col min="4806" max="4806" width="8.7109375" style="1" customWidth="1"/>
    <col min="4807" max="4812" width="8.5703125" style="1" customWidth="1"/>
    <col min="4813" max="4815" width="9" style="1" customWidth="1"/>
    <col min="4816" max="4816" width="7.140625" style="1" bestFit="1" customWidth="1"/>
    <col min="4817" max="4819" width="11.42578125" style="1" customWidth="1"/>
    <col min="4820" max="4820" width="10" style="1" customWidth="1"/>
    <col min="4821" max="4821" width="37.28515625" style="1" customWidth="1"/>
    <col min="4822" max="4822" width="8.7109375" style="1" customWidth="1"/>
    <col min="4823" max="4826" width="12.5703125" style="1" customWidth="1"/>
    <col min="4827" max="4827" width="9.7109375" style="1" customWidth="1"/>
    <col min="4828" max="4828" width="9.28515625" style="1" customWidth="1"/>
    <col min="4829" max="4829" width="8.85546875" style="1" customWidth="1"/>
    <col min="4830" max="4830" width="8.140625" style="1" customWidth="1"/>
    <col min="4831" max="4831" width="8.42578125" style="1" customWidth="1"/>
    <col min="4832" max="4832" width="9" style="1" customWidth="1"/>
    <col min="4833" max="4833" width="8.28515625" style="1" customWidth="1"/>
    <col min="4834" max="4834" width="8.85546875" style="1" customWidth="1"/>
    <col min="4835" max="4835" width="8" style="1" customWidth="1"/>
    <col min="4836" max="4837" width="8.7109375" style="1" customWidth="1"/>
    <col min="4838" max="4838" width="8.42578125" style="1" customWidth="1"/>
    <col min="4839" max="4839" width="9.140625" style="1" customWidth="1"/>
    <col min="4840" max="4840" width="9.5703125" style="1" bestFit="1" customWidth="1"/>
    <col min="4841" max="4849" width="9.5703125" style="1" customWidth="1"/>
    <col min="4850" max="5007" width="12.5703125" style="1"/>
    <col min="5008" max="5008" width="43" style="1" customWidth="1"/>
    <col min="5009" max="5012" width="7.42578125" style="1" customWidth="1"/>
    <col min="5013" max="5013" width="7" style="1" customWidth="1"/>
    <col min="5014" max="5016" width="7.42578125" style="1" customWidth="1"/>
    <col min="5017" max="5017" width="8" style="1" bestFit="1" customWidth="1"/>
    <col min="5018" max="5018" width="7.42578125" style="1" customWidth="1"/>
    <col min="5019" max="5019" width="9" style="1" bestFit="1" customWidth="1"/>
    <col min="5020" max="5036" width="9.28515625" style="1" customWidth="1"/>
    <col min="5037" max="5042" width="11.140625" style="1" customWidth="1"/>
    <col min="5043" max="5043" width="38.140625" style="1" customWidth="1"/>
    <col min="5044" max="5048" width="7.42578125" style="1" customWidth="1"/>
    <col min="5049" max="5055" width="8.85546875" style="1" customWidth="1"/>
    <col min="5056" max="5056" width="7.42578125" style="1" customWidth="1"/>
    <col min="5057" max="5061" width="8.28515625" style="1" bestFit="1" customWidth="1"/>
    <col min="5062" max="5062" width="8.7109375" style="1" customWidth="1"/>
    <col min="5063" max="5068" width="8.5703125" style="1" customWidth="1"/>
    <col min="5069" max="5071" width="9" style="1" customWidth="1"/>
    <col min="5072" max="5072" width="7.140625" style="1" bestFit="1" customWidth="1"/>
    <col min="5073" max="5075" width="11.42578125" style="1" customWidth="1"/>
    <col min="5076" max="5076" width="10" style="1" customWidth="1"/>
    <col min="5077" max="5077" width="37.28515625" style="1" customWidth="1"/>
    <col min="5078" max="5078" width="8.7109375" style="1" customWidth="1"/>
    <col min="5079" max="5082" width="12.5703125" style="1" customWidth="1"/>
    <col min="5083" max="5083" width="9.7109375" style="1" customWidth="1"/>
    <col min="5084" max="5084" width="9.28515625" style="1" customWidth="1"/>
    <col min="5085" max="5085" width="8.85546875" style="1" customWidth="1"/>
    <col min="5086" max="5086" width="8.140625" style="1" customWidth="1"/>
    <col min="5087" max="5087" width="8.42578125" style="1" customWidth="1"/>
    <col min="5088" max="5088" width="9" style="1" customWidth="1"/>
    <col min="5089" max="5089" width="8.28515625" style="1" customWidth="1"/>
    <col min="5090" max="5090" width="8.85546875" style="1" customWidth="1"/>
    <col min="5091" max="5091" width="8" style="1" customWidth="1"/>
    <col min="5092" max="5093" width="8.7109375" style="1" customWidth="1"/>
    <col min="5094" max="5094" width="8.42578125" style="1" customWidth="1"/>
    <col min="5095" max="5095" width="9.140625" style="1" customWidth="1"/>
    <col min="5096" max="5096" width="9.5703125" style="1" bestFit="1" customWidth="1"/>
    <col min="5097" max="5105" width="9.5703125" style="1" customWidth="1"/>
    <col min="5106" max="5263" width="12.5703125" style="1"/>
    <col min="5264" max="5264" width="43" style="1" customWidth="1"/>
    <col min="5265" max="5268" width="7.42578125" style="1" customWidth="1"/>
    <col min="5269" max="5269" width="7" style="1" customWidth="1"/>
    <col min="5270" max="5272" width="7.42578125" style="1" customWidth="1"/>
    <col min="5273" max="5273" width="8" style="1" bestFit="1" customWidth="1"/>
    <col min="5274" max="5274" width="7.42578125" style="1" customWidth="1"/>
    <col min="5275" max="5275" width="9" style="1" bestFit="1" customWidth="1"/>
    <col min="5276" max="5292" width="9.28515625" style="1" customWidth="1"/>
    <col min="5293" max="5298" width="11.140625" style="1" customWidth="1"/>
    <col min="5299" max="5299" width="38.140625" style="1" customWidth="1"/>
    <col min="5300" max="5304" width="7.42578125" style="1" customWidth="1"/>
    <col min="5305" max="5311" width="8.85546875" style="1" customWidth="1"/>
    <col min="5312" max="5312" width="7.42578125" style="1" customWidth="1"/>
    <col min="5313" max="5317" width="8.28515625" style="1" bestFit="1" customWidth="1"/>
    <col min="5318" max="5318" width="8.7109375" style="1" customWidth="1"/>
    <col min="5319" max="5324" width="8.5703125" style="1" customWidth="1"/>
    <col min="5325" max="5327" width="9" style="1" customWidth="1"/>
    <col min="5328" max="5328" width="7.140625" style="1" bestFit="1" customWidth="1"/>
    <col min="5329" max="5331" width="11.42578125" style="1" customWidth="1"/>
    <col min="5332" max="5332" width="10" style="1" customWidth="1"/>
    <col min="5333" max="5333" width="37.28515625" style="1" customWidth="1"/>
    <col min="5334" max="5334" width="8.7109375" style="1" customWidth="1"/>
    <col min="5335" max="5338" width="12.5703125" style="1" customWidth="1"/>
    <col min="5339" max="5339" width="9.7109375" style="1" customWidth="1"/>
    <col min="5340" max="5340" width="9.28515625" style="1" customWidth="1"/>
    <col min="5341" max="5341" width="8.85546875" style="1" customWidth="1"/>
    <col min="5342" max="5342" width="8.140625" style="1" customWidth="1"/>
    <col min="5343" max="5343" width="8.42578125" style="1" customWidth="1"/>
    <col min="5344" max="5344" width="9" style="1" customWidth="1"/>
    <col min="5345" max="5345" width="8.28515625" style="1" customWidth="1"/>
    <col min="5346" max="5346" width="8.85546875" style="1" customWidth="1"/>
    <col min="5347" max="5347" width="8" style="1" customWidth="1"/>
    <col min="5348" max="5349" width="8.7109375" style="1" customWidth="1"/>
    <col min="5350" max="5350" width="8.42578125" style="1" customWidth="1"/>
    <col min="5351" max="5351" width="9.140625" style="1" customWidth="1"/>
    <col min="5352" max="5352" width="9.5703125" style="1" bestFit="1" customWidth="1"/>
    <col min="5353" max="5361" width="9.5703125" style="1" customWidth="1"/>
    <col min="5362" max="5519" width="12.5703125" style="1"/>
    <col min="5520" max="5520" width="43" style="1" customWidth="1"/>
    <col min="5521" max="5524" width="7.42578125" style="1" customWidth="1"/>
    <col min="5525" max="5525" width="7" style="1" customWidth="1"/>
    <col min="5526" max="5528" width="7.42578125" style="1" customWidth="1"/>
    <col min="5529" max="5529" width="8" style="1" bestFit="1" customWidth="1"/>
    <col min="5530" max="5530" width="7.42578125" style="1" customWidth="1"/>
    <col min="5531" max="5531" width="9" style="1" bestFit="1" customWidth="1"/>
    <col min="5532" max="5548" width="9.28515625" style="1" customWidth="1"/>
    <col min="5549" max="5554" width="11.140625" style="1" customWidth="1"/>
    <col min="5555" max="5555" width="38.140625" style="1" customWidth="1"/>
    <col min="5556" max="5560" width="7.42578125" style="1" customWidth="1"/>
    <col min="5561" max="5567" width="8.85546875" style="1" customWidth="1"/>
    <col min="5568" max="5568" width="7.42578125" style="1" customWidth="1"/>
    <col min="5569" max="5573" width="8.28515625" style="1" bestFit="1" customWidth="1"/>
    <col min="5574" max="5574" width="8.7109375" style="1" customWidth="1"/>
    <col min="5575" max="5580" width="8.5703125" style="1" customWidth="1"/>
    <col min="5581" max="5583" width="9" style="1" customWidth="1"/>
    <col min="5584" max="5584" width="7.140625" style="1" bestFit="1" customWidth="1"/>
    <col min="5585" max="5587" width="11.42578125" style="1" customWidth="1"/>
    <col min="5588" max="5588" width="10" style="1" customWidth="1"/>
    <col min="5589" max="5589" width="37.28515625" style="1" customWidth="1"/>
    <col min="5590" max="5590" width="8.7109375" style="1" customWidth="1"/>
    <col min="5591" max="5594" width="12.5703125" style="1" customWidth="1"/>
    <col min="5595" max="5595" width="9.7109375" style="1" customWidth="1"/>
    <col min="5596" max="5596" width="9.28515625" style="1" customWidth="1"/>
    <col min="5597" max="5597" width="8.85546875" style="1" customWidth="1"/>
    <col min="5598" max="5598" width="8.140625" style="1" customWidth="1"/>
    <col min="5599" max="5599" width="8.42578125" style="1" customWidth="1"/>
    <col min="5600" max="5600" width="9" style="1" customWidth="1"/>
    <col min="5601" max="5601" width="8.28515625" style="1" customWidth="1"/>
    <col min="5602" max="5602" width="8.85546875" style="1" customWidth="1"/>
    <col min="5603" max="5603" width="8" style="1" customWidth="1"/>
    <col min="5604" max="5605" width="8.7109375" style="1" customWidth="1"/>
    <col min="5606" max="5606" width="8.42578125" style="1" customWidth="1"/>
    <col min="5607" max="5607" width="9.140625" style="1" customWidth="1"/>
    <col min="5608" max="5608" width="9.5703125" style="1" bestFit="1" customWidth="1"/>
    <col min="5609" max="5617" width="9.5703125" style="1" customWidth="1"/>
    <col min="5618" max="5775" width="12.5703125" style="1"/>
    <col min="5776" max="5776" width="43" style="1" customWidth="1"/>
    <col min="5777" max="5780" width="7.42578125" style="1" customWidth="1"/>
    <col min="5781" max="5781" width="7" style="1" customWidth="1"/>
    <col min="5782" max="5784" width="7.42578125" style="1" customWidth="1"/>
    <col min="5785" max="5785" width="8" style="1" bestFit="1" customWidth="1"/>
    <col min="5786" max="5786" width="7.42578125" style="1" customWidth="1"/>
    <col min="5787" max="5787" width="9" style="1" bestFit="1" customWidth="1"/>
    <col min="5788" max="5804" width="9.28515625" style="1" customWidth="1"/>
    <col min="5805" max="5810" width="11.140625" style="1" customWidth="1"/>
    <col min="5811" max="5811" width="38.140625" style="1" customWidth="1"/>
    <col min="5812" max="5816" width="7.42578125" style="1" customWidth="1"/>
    <col min="5817" max="5823" width="8.85546875" style="1" customWidth="1"/>
    <col min="5824" max="5824" width="7.42578125" style="1" customWidth="1"/>
    <col min="5825" max="5829" width="8.28515625" style="1" bestFit="1" customWidth="1"/>
    <col min="5830" max="5830" width="8.7109375" style="1" customWidth="1"/>
    <col min="5831" max="5836" width="8.5703125" style="1" customWidth="1"/>
    <col min="5837" max="5839" width="9" style="1" customWidth="1"/>
    <col min="5840" max="5840" width="7.140625" style="1" bestFit="1" customWidth="1"/>
    <col min="5841" max="5843" width="11.42578125" style="1" customWidth="1"/>
    <col min="5844" max="5844" width="10" style="1" customWidth="1"/>
    <col min="5845" max="5845" width="37.28515625" style="1" customWidth="1"/>
    <col min="5846" max="5846" width="8.7109375" style="1" customWidth="1"/>
    <col min="5847" max="5850" width="12.5703125" style="1" customWidth="1"/>
    <col min="5851" max="5851" width="9.7109375" style="1" customWidth="1"/>
    <col min="5852" max="5852" width="9.28515625" style="1" customWidth="1"/>
    <col min="5853" max="5853" width="8.85546875" style="1" customWidth="1"/>
    <col min="5854" max="5854" width="8.140625" style="1" customWidth="1"/>
    <col min="5855" max="5855" width="8.42578125" style="1" customWidth="1"/>
    <col min="5856" max="5856" width="9" style="1" customWidth="1"/>
    <col min="5857" max="5857" width="8.28515625" style="1" customWidth="1"/>
    <col min="5858" max="5858" width="8.85546875" style="1" customWidth="1"/>
    <col min="5859" max="5859" width="8" style="1" customWidth="1"/>
    <col min="5860" max="5861" width="8.7109375" style="1" customWidth="1"/>
    <col min="5862" max="5862" width="8.42578125" style="1" customWidth="1"/>
    <col min="5863" max="5863" width="9.140625" style="1" customWidth="1"/>
    <col min="5864" max="5864" width="9.5703125" style="1" bestFit="1" customWidth="1"/>
    <col min="5865" max="5873" width="9.5703125" style="1" customWidth="1"/>
    <col min="5874" max="6031" width="12.5703125" style="1"/>
    <col min="6032" max="6032" width="43" style="1" customWidth="1"/>
    <col min="6033" max="6036" width="7.42578125" style="1" customWidth="1"/>
    <col min="6037" max="6037" width="7" style="1" customWidth="1"/>
    <col min="6038" max="6040" width="7.42578125" style="1" customWidth="1"/>
    <col min="6041" max="6041" width="8" style="1" bestFit="1" customWidth="1"/>
    <col min="6042" max="6042" width="7.42578125" style="1" customWidth="1"/>
    <col min="6043" max="6043" width="9" style="1" bestFit="1" customWidth="1"/>
    <col min="6044" max="6060" width="9.28515625" style="1" customWidth="1"/>
    <col min="6061" max="6066" width="11.140625" style="1" customWidth="1"/>
    <col min="6067" max="6067" width="38.140625" style="1" customWidth="1"/>
    <col min="6068" max="6072" width="7.42578125" style="1" customWidth="1"/>
    <col min="6073" max="6079" width="8.85546875" style="1" customWidth="1"/>
    <col min="6080" max="6080" width="7.42578125" style="1" customWidth="1"/>
    <col min="6081" max="6085" width="8.28515625" style="1" bestFit="1" customWidth="1"/>
    <col min="6086" max="6086" width="8.7109375" style="1" customWidth="1"/>
    <col min="6087" max="6092" width="8.5703125" style="1" customWidth="1"/>
    <col min="6093" max="6095" width="9" style="1" customWidth="1"/>
    <col min="6096" max="6096" width="7.140625" style="1" bestFit="1" customWidth="1"/>
    <col min="6097" max="6099" width="11.42578125" style="1" customWidth="1"/>
    <col min="6100" max="6100" width="10" style="1" customWidth="1"/>
    <col min="6101" max="6101" width="37.28515625" style="1" customWidth="1"/>
    <col min="6102" max="6102" width="8.7109375" style="1" customWidth="1"/>
    <col min="6103" max="6106" width="12.5703125" style="1" customWidth="1"/>
    <col min="6107" max="6107" width="9.7109375" style="1" customWidth="1"/>
    <col min="6108" max="6108" width="9.28515625" style="1" customWidth="1"/>
    <col min="6109" max="6109" width="8.85546875" style="1" customWidth="1"/>
    <col min="6110" max="6110" width="8.140625" style="1" customWidth="1"/>
    <col min="6111" max="6111" width="8.42578125" style="1" customWidth="1"/>
    <col min="6112" max="6112" width="9" style="1" customWidth="1"/>
    <col min="6113" max="6113" width="8.28515625" style="1" customWidth="1"/>
    <col min="6114" max="6114" width="8.85546875" style="1" customWidth="1"/>
    <col min="6115" max="6115" width="8" style="1" customWidth="1"/>
    <col min="6116" max="6117" width="8.7109375" style="1" customWidth="1"/>
    <col min="6118" max="6118" width="8.42578125" style="1" customWidth="1"/>
    <col min="6119" max="6119" width="9.140625" style="1" customWidth="1"/>
    <col min="6120" max="6120" width="9.5703125" style="1" bestFit="1" customWidth="1"/>
    <col min="6121" max="6129" width="9.5703125" style="1" customWidth="1"/>
    <col min="6130" max="6287" width="12.5703125" style="1"/>
    <col min="6288" max="6288" width="43" style="1" customWidth="1"/>
    <col min="6289" max="6292" width="7.42578125" style="1" customWidth="1"/>
    <col min="6293" max="6293" width="7" style="1" customWidth="1"/>
    <col min="6294" max="6296" width="7.42578125" style="1" customWidth="1"/>
    <col min="6297" max="6297" width="8" style="1" bestFit="1" customWidth="1"/>
    <col min="6298" max="6298" width="7.42578125" style="1" customWidth="1"/>
    <col min="6299" max="6299" width="9" style="1" bestFit="1" customWidth="1"/>
    <col min="6300" max="6316" width="9.28515625" style="1" customWidth="1"/>
    <col min="6317" max="6322" width="11.140625" style="1" customWidth="1"/>
    <col min="6323" max="6323" width="38.140625" style="1" customWidth="1"/>
    <col min="6324" max="6328" width="7.42578125" style="1" customWidth="1"/>
    <col min="6329" max="6335" width="8.85546875" style="1" customWidth="1"/>
    <col min="6336" max="6336" width="7.42578125" style="1" customWidth="1"/>
    <col min="6337" max="6341" width="8.28515625" style="1" bestFit="1" customWidth="1"/>
    <col min="6342" max="6342" width="8.7109375" style="1" customWidth="1"/>
    <col min="6343" max="6348" width="8.5703125" style="1" customWidth="1"/>
    <col min="6349" max="6351" width="9" style="1" customWidth="1"/>
    <col min="6352" max="6352" width="7.140625" style="1" bestFit="1" customWidth="1"/>
    <col min="6353" max="6355" width="11.42578125" style="1" customWidth="1"/>
    <col min="6356" max="6356" width="10" style="1" customWidth="1"/>
    <col min="6357" max="6357" width="37.28515625" style="1" customWidth="1"/>
    <col min="6358" max="6358" width="8.7109375" style="1" customWidth="1"/>
    <col min="6359" max="6362" width="12.5703125" style="1" customWidth="1"/>
    <col min="6363" max="6363" width="9.7109375" style="1" customWidth="1"/>
    <col min="6364" max="6364" width="9.28515625" style="1" customWidth="1"/>
    <col min="6365" max="6365" width="8.85546875" style="1" customWidth="1"/>
    <col min="6366" max="6366" width="8.140625" style="1" customWidth="1"/>
    <col min="6367" max="6367" width="8.42578125" style="1" customWidth="1"/>
    <col min="6368" max="6368" width="9" style="1" customWidth="1"/>
    <col min="6369" max="6369" width="8.28515625" style="1" customWidth="1"/>
    <col min="6370" max="6370" width="8.85546875" style="1" customWidth="1"/>
    <col min="6371" max="6371" width="8" style="1" customWidth="1"/>
    <col min="6372" max="6373" width="8.7109375" style="1" customWidth="1"/>
    <col min="6374" max="6374" width="8.42578125" style="1" customWidth="1"/>
    <col min="6375" max="6375" width="9.140625" style="1" customWidth="1"/>
    <col min="6376" max="6376" width="9.5703125" style="1" bestFit="1" customWidth="1"/>
    <col min="6377" max="6385" width="9.5703125" style="1" customWidth="1"/>
    <col min="6386" max="6543" width="12.5703125" style="1"/>
    <col min="6544" max="6544" width="43" style="1" customWidth="1"/>
    <col min="6545" max="6548" width="7.42578125" style="1" customWidth="1"/>
    <col min="6549" max="6549" width="7" style="1" customWidth="1"/>
    <col min="6550" max="6552" width="7.42578125" style="1" customWidth="1"/>
    <col min="6553" max="6553" width="8" style="1" bestFit="1" customWidth="1"/>
    <col min="6554" max="6554" width="7.42578125" style="1" customWidth="1"/>
    <col min="6555" max="6555" width="9" style="1" bestFit="1" customWidth="1"/>
    <col min="6556" max="6572" width="9.28515625" style="1" customWidth="1"/>
    <col min="6573" max="6578" width="11.140625" style="1" customWidth="1"/>
    <col min="6579" max="6579" width="38.140625" style="1" customWidth="1"/>
    <col min="6580" max="6584" width="7.42578125" style="1" customWidth="1"/>
    <col min="6585" max="6591" width="8.85546875" style="1" customWidth="1"/>
    <col min="6592" max="6592" width="7.42578125" style="1" customWidth="1"/>
    <col min="6593" max="6597" width="8.28515625" style="1" bestFit="1" customWidth="1"/>
    <col min="6598" max="6598" width="8.7109375" style="1" customWidth="1"/>
    <col min="6599" max="6604" width="8.5703125" style="1" customWidth="1"/>
    <col min="6605" max="6607" width="9" style="1" customWidth="1"/>
    <col min="6608" max="6608" width="7.140625" style="1" bestFit="1" customWidth="1"/>
    <col min="6609" max="6611" width="11.42578125" style="1" customWidth="1"/>
    <col min="6612" max="6612" width="10" style="1" customWidth="1"/>
    <col min="6613" max="6613" width="37.28515625" style="1" customWidth="1"/>
    <col min="6614" max="6614" width="8.7109375" style="1" customWidth="1"/>
    <col min="6615" max="6618" width="12.5703125" style="1" customWidth="1"/>
    <col min="6619" max="6619" width="9.7109375" style="1" customWidth="1"/>
    <col min="6620" max="6620" width="9.28515625" style="1" customWidth="1"/>
    <col min="6621" max="6621" width="8.85546875" style="1" customWidth="1"/>
    <col min="6622" max="6622" width="8.140625" style="1" customWidth="1"/>
    <col min="6623" max="6623" width="8.42578125" style="1" customWidth="1"/>
    <col min="6624" max="6624" width="9" style="1" customWidth="1"/>
    <col min="6625" max="6625" width="8.28515625" style="1" customWidth="1"/>
    <col min="6626" max="6626" width="8.85546875" style="1" customWidth="1"/>
    <col min="6627" max="6627" width="8" style="1" customWidth="1"/>
    <col min="6628" max="6629" width="8.7109375" style="1" customWidth="1"/>
    <col min="6630" max="6630" width="8.42578125" style="1" customWidth="1"/>
    <col min="6631" max="6631" width="9.140625" style="1" customWidth="1"/>
    <col min="6632" max="6632" width="9.5703125" style="1" bestFit="1" customWidth="1"/>
    <col min="6633" max="6641" width="9.5703125" style="1" customWidth="1"/>
    <col min="6642" max="6799" width="12.5703125" style="1"/>
    <col min="6800" max="6800" width="43" style="1" customWidth="1"/>
    <col min="6801" max="6804" width="7.42578125" style="1" customWidth="1"/>
    <col min="6805" max="6805" width="7" style="1" customWidth="1"/>
    <col min="6806" max="6808" width="7.42578125" style="1" customWidth="1"/>
    <col min="6809" max="6809" width="8" style="1" bestFit="1" customWidth="1"/>
    <col min="6810" max="6810" width="7.42578125" style="1" customWidth="1"/>
    <col min="6811" max="6811" width="9" style="1" bestFit="1" customWidth="1"/>
    <col min="6812" max="6828" width="9.28515625" style="1" customWidth="1"/>
    <col min="6829" max="6834" width="11.140625" style="1" customWidth="1"/>
    <col min="6835" max="6835" width="38.140625" style="1" customWidth="1"/>
    <col min="6836" max="6840" width="7.42578125" style="1" customWidth="1"/>
    <col min="6841" max="6847" width="8.85546875" style="1" customWidth="1"/>
    <col min="6848" max="6848" width="7.42578125" style="1" customWidth="1"/>
    <col min="6849" max="6853" width="8.28515625" style="1" bestFit="1" customWidth="1"/>
    <col min="6854" max="6854" width="8.7109375" style="1" customWidth="1"/>
    <col min="6855" max="6860" width="8.5703125" style="1" customWidth="1"/>
    <col min="6861" max="6863" width="9" style="1" customWidth="1"/>
    <col min="6864" max="6864" width="7.140625" style="1" bestFit="1" customWidth="1"/>
    <col min="6865" max="6867" width="11.42578125" style="1" customWidth="1"/>
    <col min="6868" max="6868" width="10" style="1" customWidth="1"/>
    <col min="6869" max="6869" width="37.28515625" style="1" customWidth="1"/>
    <col min="6870" max="6870" width="8.7109375" style="1" customWidth="1"/>
    <col min="6871" max="6874" width="12.5703125" style="1" customWidth="1"/>
    <col min="6875" max="6875" width="9.7109375" style="1" customWidth="1"/>
    <col min="6876" max="6876" width="9.28515625" style="1" customWidth="1"/>
    <col min="6877" max="6877" width="8.85546875" style="1" customWidth="1"/>
    <col min="6878" max="6878" width="8.140625" style="1" customWidth="1"/>
    <col min="6879" max="6879" width="8.42578125" style="1" customWidth="1"/>
    <col min="6880" max="6880" width="9" style="1" customWidth="1"/>
    <col min="6881" max="6881" width="8.28515625" style="1" customWidth="1"/>
    <col min="6882" max="6882" width="8.85546875" style="1" customWidth="1"/>
    <col min="6883" max="6883" width="8" style="1" customWidth="1"/>
    <col min="6884" max="6885" width="8.7109375" style="1" customWidth="1"/>
    <col min="6886" max="6886" width="8.42578125" style="1" customWidth="1"/>
    <col min="6887" max="6887" width="9.140625" style="1" customWidth="1"/>
    <col min="6888" max="6888" width="9.5703125" style="1" bestFit="1" customWidth="1"/>
    <col min="6889" max="6897" width="9.5703125" style="1" customWidth="1"/>
    <col min="6898" max="7055" width="12.5703125" style="1"/>
    <col min="7056" max="7056" width="43" style="1" customWidth="1"/>
    <col min="7057" max="7060" width="7.42578125" style="1" customWidth="1"/>
    <col min="7061" max="7061" width="7" style="1" customWidth="1"/>
    <col min="7062" max="7064" width="7.42578125" style="1" customWidth="1"/>
    <col min="7065" max="7065" width="8" style="1" bestFit="1" customWidth="1"/>
    <col min="7066" max="7066" width="7.42578125" style="1" customWidth="1"/>
    <col min="7067" max="7067" width="9" style="1" bestFit="1" customWidth="1"/>
    <col min="7068" max="7084" width="9.28515625" style="1" customWidth="1"/>
    <col min="7085" max="7090" width="11.140625" style="1" customWidth="1"/>
    <col min="7091" max="7091" width="38.140625" style="1" customWidth="1"/>
    <col min="7092" max="7096" width="7.42578125" style="1" customWidth="1"/>
    <col min="7097" max="7103" width="8.85546875" style="1" customWidth="1"/>
    <col min="7104" max="7104" width="7.42578125" style="1" customWidth="1"/>
    <col min="7105" max="7109" width="8.28515625" style="1" bestFit="1" customWidth="1"/>
    <col min="7110" max="7110" width="8.7109375" style="1" customWidth="1"/>
    <col min="7111" max="7116" width="8.5703125" style="1" customWidth="1"/>
    <col min="7117" max="7119" width="9" style="1" customWidth="1"/>
    <col min="7120" max="7120" width="7.140625" style="1" bestFit="1" customWidth="1"/>
    <col min="7121" max="7123" width="11.42578125" style="1" customWidth="1"/>
    <col min="7124" max="7124" width="10" style="1" customWidth="1"/>
    <col min="7125" max="7125" width="37.28515625" style="1" customWidth="1"/>
    <col min="7126" max="7126" width="8.7109375" style="1" customWidth="1"/>
    <col min="7127" max="7130" width="12.5703125" style="1" customWidth="1"/>
    <col min="7131" max="7131" width="9.7109375" style="1" customWidth="1"/>
    <col min="7132" max="7132" width="9.28515625" style="1" customWidth="1"/>
    <col min="7133" max="7133" width="8.85546875" style="1" customWidth="1"/>
    <col min="7134" max="7134" width="8.140625" style="1" customWidth="1"/>
    <col min="7135" max="7135" width="8.42578125" style="1" customWidth="1"/>
    <col min="7136" max="7136" width="9" style="1" customWidth="1"/>
    <col min="7137" max="7137" width="8.28515625" style="1" customWidth="1"/>
    <col min="7138" max="7138" width="8.85546875" style="1" customWidth="1"/>
    <col min="7139" max="7139" width="8" style="1" customWidth="1"/>
    <col min="7140" max="7141" width="8.7109375" style="1" customWidth="1"/>
    <col min="7142" max="7142" width="8.42578125" style="1" customWidth="1"/>
    <col min="7143" max="7143" width="9.140625" style="1" customWidth="1"/>
    <col min="7144" max="7144" width="9.5703125" style="1" bestFit="1" customWidth="1"/>
    <col min="7145" max="7153" width="9.5703125" style="1" customWidth="1"/>
    <col min="7154" max="7311" width="12.5703125" style="1"/>
    <col min="7312" max="7312" width="43" style="1" customWidth="1"/>
    <col min="7313" max="7316" width="7.42578125" style="1" customWidth="1"/>
    <col min="7317" max="7317" width="7" style="1" customWidth="1"/>
    <col min="7318" max="7320" width="7.42578125" style="1" customWidth="1"/>
    <col min="7321" max="7321" width="8" style="1" bestFit="1" customWidth="1"/>
    <col min="7322" max="7322" width="7.42578125" style="1" customWidth="1"/>
    <col min="7323" max="7323" width="9" style="1" bestFit="1" customWidth="1"/>
    <col min="7324" max="7340" width="9.28515625" style="1" customWidth="1"/>
    <col min="7341" max="7346" width="11.140625" style="1" customWidth="1"/>
    <col min="7347" max="7347" width="38.140625" style="1" customWidth="1"/>
    <col min="7348" max="7352" width="7.42578125" style="1" customWidth="1"/>
    <col min="7353" max="7359" width="8.85546875" style="1" customWidth="1"/>
    <col min="7360" max="7360" width="7.42578125" style="1" customWidth="1"/>
    <col min="7361" max="7365" width="8.28515625" style="1" bestFit="1" customWidth="1"/>
    <col min="7366" max="7366" width="8.7109375" style="1" customWidth="1"/>
    <col min="7367" max="7372" width="8.5703125" style="1" customWidth="1"/>
    <col min="7373" max="7375" width="9" style="1" customWidth="1"/>
    <col min="7376" max="7376" width="7.140625" style="1" bestFit="1" customWidth="1"/>
    <col min="7377" max="7379" width="11.42578125" style="1" customWidth="1"/>
    <col min="7380" max="7380" width="10" style="1" customWidth="1"/>
    <col min="7381" max="7381" width="37.28515625" style="1" customWidth="1"/>
    <col min="7382" max="7382" width="8.7109375" style="1" customWidth="1"/>
    <col min="7383" max="7386" width="12.5703125" style="1" customWidth="1"/>
    <col min="7387" max="7387" width="9.7109375" style="1" customWidth="1"/>
    <col min="7388" max="7388" width="9.28515625" style="1" customWidth="1"/>
    <col min="7389" max="7389" width="8.85546875" style="1" customWidth="1"/>
    <col min="7390" max="7390" width="8.140625" style="1" customWidth="1"/>
    <col min="7391" max="7391" width="8.42578125" style="1" customWidth="1"/>
    <col min="7392" max="7392" width="9" style="1" customWidth="1"/>
    <col min="7393" max="7393" width="8.28515625" style="1" customWidth="1"/>
    <col min="7394" max="7394" width="8.85546875" style="1" customWidth="1"/>
    <col min="7395" max="7395" width="8" style="1" customWidth="1"/>
    <col min="7396" max="7397" width="8.7109375" style="1" customWidth="1"/>
    <col min="7398" max="7398" width="8.42578125" style="1" customWidth="1"/>
    <col min="7399" max="7399" width="9.140625" style="1" customWidth="1"/>
    <col min="7400" max="7400" width="9.5703125" style="1" bestFit="1" customWidth="1"/>
    <col min="7401" max="7409" width="9.5703125" style="1" customWidth="1"/>
    <col min="7410" max="7567" width="12.5703125" style="1"/>
    <col min="7568" max="7568" width="43" style="1" customWidth="1"/>
    <col min="7569" max="7572" width="7.42578125" style="1" customWidth="1"/>
    <col min="7573" max="7573" width="7" style="1" customWidth="1"/>
    <col min="7574" max="7576" width="7.42578125" style="1" customWidth="1"/>
    <col min="7577" max="7577" width="8" style="1" bestFit="1" customWidth="1"/>
    <col min="7578" max="7578" width="7.42578125" style="1" customWidth="1"/>
    <col min="7579" max="7579" width="9" style="1" bestFit="1" customWidth="1"/>
    <col min="7580" max="7596" width="9.28515625" style="1" customWidth="1"/>
    <col min="7597" max="7602" width="11.140625" style="1" customWidth="1"/>
    <col min="7603" max="7603" width="38.140625" style="1" customWidth="1"/>
    <col min="7604" max="7608" width="7.42578125" style="1" customWidth="1"/>
    <col min="7609" max="7615" width="8.85546875" style="1" customWidth="1"/>
    <col min="7616" max="7616" width="7.42578125" style="1" customWidth="1"/>
    <col min="7617" max="7621" width="8.28515625" style="1" bestFit="1" customWidth="1"/>
    <col min="7622" max="7622" width="8.7109375" style="1" customWidth="1"/>
    <col min="7623" max="7628" width="8.5703125" style="1" customWidth="1"/>
    <col min="7629" max="7631" width="9" style="1" customWidth="1"/>
    <col min="7632" max="7632" width="7.140625" style="1" bestFit="1" customWidth="1"/>
    <col min="7633" max="7635" width="11.42578125" style="1" customWidth="1"/>
    <col min="7636" max="7636" width="10" style="1" customWidth="1"/>
    <col min="7637" max="7637" width="37.28515625" style="1" customWidth="1"/>
    <col min="7638" max="7638" width="8.7109375" style="1" customWidth="1"/>
    <col min="7639" max="7642" width="12.5703125" style="1" customWidth="1"/>
    <col min="7643" max="7643" width="9.7109375" style="1" customWidth="1"/>
    <col min="7644" max="7644" width="9.28515625" style="1" customWidth="1"/>
    <col min="7645" max="7645" width="8.85546875" style="1" customWidth="1"/>
    <col min="7646" max="7646" width="8.140625" style="1" customWidth="1"/>
    <col min="7647" max="7647" width="8.42578125" style="1" customWidth="1"/>
    <col min="7648" max="7648" width="9" style="1" customWidth="1"/>
    <col min="7649" max="7649" width="8.28515625" style="1" customWidth="1"/>
    <col min="7650" max="7650" width="8.85546875" style="1" customWidth="1"/>
    <col min="7651" max="7651" width="8" style="1" customWidth="1"/>
    <col min="7652" max="7653" width="8.7109375" style="1" customWidth="1"/>
    <col min="7654" max="7654" width="8.42578125" style="1" customWidth="1"/>
    <col min="7655" max="7655" width="9.140625" style="1" customWidth="1"/>
    <col min="7656" max="7656" width="9.5703125" style="1" bestFit="1" customWidth="1"/>
    <col min="7657" max="7665" width="9.5703125" style="1" customWidth="1"/>
    <col min="7666" max="7823" width="12.5703125" style="1"/>
    <col min="7824" max="7824" width="43" style="1" customWidth="1"/>
    <col min="7825" max="7828" width="7.42578125" style="1" customWidth="1"/>
    <col min="7829" max="7829" width="7" style="1" customWidth="1"/>
    <col min="7830" max="7832" width="7.42578125" style="1" customWidth="1"/>
    <col min="7833" max="7833" width="8" style="1" bestFit="1" customWidth="1"/>
    <col min="7834" max="7834" width="7.42578125" style="1" customWidth="1"/>
    <col min="7835" max="7835" width="9" style="1" bestFit="1" customWidth="1"/>
    <col min="7836" max="7852" width="9.28515625" style="1" customWidth="1"/>
    <col min="7853" max="7858" width="11.140625" style="1" customWidth="1"/>
    <col min="7859" max="7859" width="38.140625" style="1" customWidth="1"/>
    <col min="7860" max="7864" width="7.42578125" style="1" customWidth="1"/>
    <col min="7865" max="7871" width="8.85546875" style="1" customWidth="1"/>
    <col min="7872" max="7872" width="7.42578125" style="1" customWidth="1"/>
    <col min="7873" max="7877" width="8.28515625" style="1" bestFit="1" customWidth="1"/>
    <col min="7878" max="7878" width="8.7109375" style="1" customWidth="1"/>
    <col min="7879" max="7884" width="8.5703125" style="1" customWidth="1"/>
    <col min="7885" max="7887" width="9" style="1" customWidth="1"/>
    <col min="7888" max="7888" width="7.140625" style="1" bestFit="1" customWidth="1"/>
    <col min="7889" max="7891" width="11.42578125" style="1" customWidth="1"/>
    <col min="7892" max="7892" width="10" style="1" customWidth="1"/>
    <col min="7893" max="7893" width="37.28515625" style="1" customWidth="1"/>
    <col min="7894" max="7894" width="8.7109375" style="1" customWidth="1"/>
    <col min="7895" max="7898" width="12.5703125" style="1" customWidth="1"/>
    <col min="7899" max="7899" width="9.7109375" style="1" customWidth="1"/>
    <col min="7900" max="7900" width="9.28515625" style="1" customWidth="1"/>
    <col min="7901" max="7901" width="8.85546875" style="1" customWidth="1"/>
    <col min="7902" max="7902" width="8.140625" style="1" customWidth="1"/>
    <col min="7903" max="7903" width="8.42578125" style="1" customWidth="1"/>
    <col min="7904" max="7904" width="9" style="1" customWidth="1"/>
    <col min="7905" max="7905" width="8.28515625" style="1" customWidth="1"/>
    <col min="7906" max="7906" width="8.85546875" style="1" customWidth="1"/>
    <col min="7907" max="7907" width="8" style="1" customWidth="1"/>
    <col min="7908" max="7909" width="8.7109375" style="1" customWidth="1"/>
    <col min="7910" max="7910" width="8.42578125" style="1" customWidth="1"/>
    <col min="7911" max="7911" width="9.140625" style="1" customWidth="1"/>
    <col min="7912" max="7912" width="9.5703125" style="1" bestFit="1" customWidth="1"/>
    <col min="7913" max="7921" width="9.5703125" style="1" customWidth="1"/>
    <col min="7922" max="8079" width="12.5703125" style="1"/>
    <col min="8080" max="8080" width="43" style="1" customWidth="1"/>
    <col min="8081" max="8084" width="7.42578125" style="1" customWidth="1"/>
    <col min="8085" max="8085" width="7" style="1" customWidth="1"/>
    <col min="8086" max="8088" width="7.42578125" style="1" customWidth="1"/>
    <col min="8089" max="8089" width="8" style="1" bestFit="1" customWidth="1"/>
    <col min="8090" max="8090" width="7.42578125" style="1" customWidth="1"/>
    <col min="8091" max="8091" width="9" style="1" bestFit="1" customWidth="1"/>
    <col min="8092" max="8108" width="9.28515625" style="1" customWidth="1"/>
    <col min="8109" max="8114" width="11.140625" style="1" customWidth="1"/>
    <col min="8115" max="8115" width="38.140625" style="1" customWidth="1"/>
    <col min="8116" max="8120" width="7.42578125" style="1" customWidth="1"/>
    <col min="8121" max="8127" width="8.85546875" style="1" customWidth="1"/>
    <col min="8128" max="8128" width="7.42578125" style="1" customWidth="1"/>
    <col min="8129" max="8133" width="8.28515625" style="1" bestFit="1" customWidth="1"/>
    <col min="8134" max="8134" width="8.7109375" style="1" customWidth="1"/>
    <col min="8135" max="8140" width="8.5703125" style="1" customWidth="1"/>
    <col min="8141" max="8143" width="9" style="1" customWidth="1"/>
    <col min="8144" max="8144" width="7.140625" style="1" bestFit="1" customWidth="1"/>
    <col min="8145" max="8147" width="11.42578125" style="1" customWidth="1"/>
    <col min="8148" max="8148" width="10" style="1" customWidth="1"/>
    <col min="8149" max="8149" width="37.28515625" style="1" customWidth="1"/>
    <col min="8150" max="8150" width="8.7109375" style="1" customWidth="1"/>
    <col min="8151" max="8154" width="12.5703125" style="1" customWidth="1"/>
    <col min="8155" max="8155" width="9.7109375" style="1" customWidth="1"/>
    <col min="8156" max="8156" width="9.28515625" style="1" customWidth="1"/>
    <col min="8157" max="8157" width="8.85546875" style="1" customWidth="1"/>
    <col min="8158" max="8158" width="8.140625" style="1" customWidth="1"/>
    <col min="8159" max="8159" width="8.42578125" style="1" customWidth="1"/>
    <col min="8160" max="8160" width="9" style="1" customWidth="1"/>
    <col min="8161" max="8161" width="8.28515625" style="1" customWidth="1"/>
    <col min="8162" max="8162" width="8.85546875" style="1" customWidth="1"/>
    <col min="8163" max="8163" width="8" style="1" customWidth="1"/>
    <col min="8164" max="8165" width="8.7109375" style="1" customWidth="1"/>
    <col min="8166" max="8166" width="8.42578125" style="1" customWidth="1"/>
    <col min="8167" max="8167" width="9.140625" style="1" customWidth="1"/>
    <col min="8168" max="8168" width="9.5703125" style="1" bestFit="1" customWidth="1"/>
    <col min="8169" max="8177" width="9.5703125" style="1" customWidth="1"/>
    <col min="8178" max="8335" width="12.5703125" style="1"/>
    <col min="8336" max="8336" width="43" style="1" customWidth="1"/>
    <col min="8337" max="8340" width="7.42578125" style="1" customWidth="1"/>
    <col min="8341" max="8341" width="7" style="1" customWidth="1"/>
    <col min="8342" max="8344" width="7.42578125" style="1" customWidth="1"/>
    <col min="8345" max="8345" width="8" style="1" bestFit="1" customWidth="1"/>
    <col min="8346" max="8346" width="7.42578125" style="1" customWidth="1"/>
    <col min="8347" max="8347" width="9" style="1" bestFit="1" customWidth="1"/>
    <col min="8348" max="8364" width="9.28515625" style="1" customWidth="1"/>
    <col min="8365" max="8370" width="11.140625" style="1" customWidth="1"/>
    <col min="8371" max="8371" width="38.140625" style="1" customWidth="1"/>
    <col min="8372" max="8376" width="7.42578125" style="1" customWidth="1"/>
    <col min="8377" max="8383" width="8.85546875" style="1" customWidth="1"/>
    <col min="8384" max="8384" width="7.42578125" style="1" customWidth="1"/>
    <col min="8385" max="8389" width="8.28515625" style="1" bestFit="1" customWidth="1"/>
    <col min="8390" max="8390" width="8.7109375" style="1" customWidth="1"/>
    <col min="8391" max="8396" width="8.5703125" style="1" customWidth="1"/>
    <col min="8397" max="8399" width="9" style="1" customWidth="1"/>
    <col min="8400" max="8400" width="7.140625" style="1" bestFit="1" customWidth="1"/>
    <col min="8401" max="8403" width="11.42578125" style="1" customWidth="1"/>
    <col min="8404" max="8404" width="10" style="1" customWidth="1"/>
    <col min="8405" max="8405" width="37.28515625" style="1" customWidth="1"/>
    <col min="8406" max="8406" width="8.7109375" style="1" customWidth="1"/>
    <col min="8407" max="8410" width="12.5703125" style="1" customWidth="1"/>
    <col min="8411" max="8411" width="9.7109375" style="1" customWidth="1"/>
    <col min="8412" max="8412" width="9.28515625" style="1" customWidth="1"/>
    <col min="8413" max="8413" width="8.85546875" style="1" customWidth="1"/>
    <col min="8414" max="8414" width="8.140625" style="1" customWidth="1"/>
    <col min="8415" max="8415" width="8.42578125" style="1" customWidth="1"/>
    <col min="8416" max="8416" width="9" style="1" customWidth="1"/>
    <col min="8417" max="8417" width="8.28515625" style="1" customWidth="1"/>
    <col min="8418" max="8418" width="8.85546875" style="1" customWidth="1"/>
    <col min="8419" max="8419" width="8" style="1" customWidth="1"/>
    <col min="8420" max="8421" width="8.7109375" style="1" customWidth="1"/>
    <col min="8422" max="8422" width="8.42578125" style="1" customWidth="1"/>
    <col min="8423" max="8423" width="9.140625" style="1" customWidth="1"/>
    <col min="8424" max="8424" width="9.5703125" style="1" bestFit="1" customWidth="1"/>
    <col min="8425" max="8433" width="9.5703125" style="1" customWidth="1"/>
    <col min="8434" max="8591" width="12.5703125" style="1"/>
    <col min="8592" max="8592" width="43" style="1" customWidth="1"/>
    <col min="8593" max="8596" width="7.42578125" style="1" customWidth="1"/>
    <col min="8597" max="8597" width="7" style="1" customWidth="1"/>
    <col min="8598" max="8600" width="7.42578125" style="1" customWidth="1"/>
    <col min="8601" max="8601" width="8" style="1" bestFit="1" customWidth="1"/>
    <col min="8602" max="8602" width="7.42578125" style="1" customWidth="1"/>
    <col min="8603" max="8603" width="9" style="1" bestFit="1" customWidth="1"/>
    <col min="8604" max="8620" width="9.28515625" style="1" customWidth="1"/>
    <col min="8621" max="8626" width="11.140625" style="1" customWidth="1"/>
    <col min="8627" max="8627" width="38.140625" style="1" customWidth="1"/>
    <col min="8628" max="8632" width="7.42578125" style="1" customWidth="1"/>
    <col min="8633" max="8639" width="8.85546875" style="1" customWidth="1"/>
    <col min="8640" max="8640" width="7.42578125" style="1" customWidth="1"/>
    <col min="8641" max="8645" width="8.28515625" style="1" bestFit="1" customWidth="1"/>
    <col min="8646" max="8646" width="8.7109375" style="1" customWidth="1"/>
    <col min="8647" max="8652" width="8.5703125" style="1" customWidth="1"/>
    <col min="8653" max="8655" width="9" style="1" customWidth="1"/>
    <col min="8656" max="8656" width="7.140625" style="1" bestFit="1" customWidth="1"/>
    <col min="8657" max="8659" width="11.42578125" style="1" customWidth="1"/>
    <col min="8660" max="8660" width="10" style="1" customWidth="1"/>
    <col min="8661" max="8661" width="37.28515625" style="1" customWidth="1"/>
    <col min="8662" max="8662" width="8.7109375" style="1" customWidth="1"/>
    <col min="8663" max="8666" width="12.5703125" style="1" customWidth="1"/>
    <col min="8667" max="8667" width="9.7109375" style="1" customWidth="1"/>
    <col min="8668" max="8668" width="9.28515625" style="1" customWidth="1"/>
    <col min="8669" max="8669" width="8.85546875" style="1" customWidth="1"/>
    <col min="8670" max="8670" width="8.140625" style="1" customWidth="1"/>
    <col min="8671" max="8671" width="8.42578125" style="1" customWidth="1"/>
    <col min="8672" max="8672" width="9" style="1" customWidth="1"/>
    <col min="8673" max="8673" width="8.28515625" style="1" customWidth="1"/>
    <col min="8674" max="8674" width="8.85546875" style="1" customWidth="1"/>
    <col min="8675" max="8675" width="8" style="1" customWidth="1"/>
    <col min="8676" max="8677" width="8.7109375" style="1" customWidth="1"/>
    <col min="8678" max="8678" width="8.42578125" style="1" customWidth="1"/>
    <col min="8679" max="8679" width="9.140625" style="1" customWidth="1"/>
    <col min="8680" max="8680" width="9.5703125" style="1" bestFit="1" customWidth="1"/>
    <col min="8681" max="8689" width="9.5703125" style="1" customWidth="1"/>
    <col min="8690" max="8847" width="12.5703125" style="1"/>
    <col min="8848" max="8848" width="43" style="1" customWidth="1"/>
    <col min="8849" max="8852" width="7.42578125" style="1" customWidth="1"/>
    <col min="8853" max="8853" width="7" style="1" customWidth="1"/>
    <col min="8854" max="8856" width="7.42578125" style="1" customWidth="1"/>
    <col min="8857" max="8857" width="8" style="1" bestFit="1" customWidth="1"/>
    <col min="8858" max="8858" width="7.42578125" style="1" customWidth="1"/>
    <col min="8859" max="8859" width="9" style="1" bestFit="1" customWidth="1"/>
    <col min="8860" max="8876" width="9.28515625" style="1" customWidth="1"/>
    <col min="8877" max="8882" width="11.140625" style="1" customWidth="1"/>
    <col min="8883" max="8883" width="38.140625" style="1" customWidth="1"/>
    <col min="8884" max="8888" width="7.42578125" style="1" customWidth="1"/>
    <col min="8889" max="8895" width="8.85546875" style="1" customWidth="1"/>
    <col min="8896" max="8896" width="7.42578125" style="1" customWidth="1"/>
    <col min="8897" max="8901" width="8.28515625" style="1" bestFit="1" customWidth="1"/>
    <col min="8902" max="8902" width="8.7109375" style="1" customWidth="1"/>
    <col min="8903" max="8908" width="8.5703125" style="1" customWidth="1"/>
    <col min="8909" max="8911" width="9" style="1" customWidth="1"/>
    <col min="8912" max="8912" width="7.140625" style="1" bestFit="1" customWidth="1"/>
    <col min="8913" max="8915" width="11.42578125" style="1" customWidth="1"/>
    <col min="8916" max="8916" width="10" style="1" customWidth="1"/>
    <col min="8917" max="8917" width="37.28515625" style="1" customWidth="1"/>
    <col min="8918" max="8918" width="8.7109375" style="1" customWidth="1"/>
    <col min="8919" max="8922" width="12.5703125" style="1" customWidth="1"/>
    <col min="8923" max="8923" width="9.7109375" style="1" customWidth="1"/>
    <col min="8924" max="8924" width="9.28515625" style="1" customWidth="1"/>
    <col min="8925" max="8925" width="8.85546875" style="1" customWidth="1"/>
    <col min="8926" max="8926" width="8.140625" style="1" customWidth="1"/>
    <col min="8927" max="8927" width="8.42578125" style="1" customWidth="1"/>
    <col min="8928" max="8928" width="9" style="1" customWidth="1"/>
    <col min="8929" max="8929" width="8.28515625" style="1" customWidth="1"/>
    <col min="8930" max="8930" width="8.85546875" style="1" customWidth="1"/>
    <col min="8931" max="8931" width="8" style="1" customWidth="1"/>
    <col min="8932" max="8933" width="8.7109375" style="1" customWidth="1"/>
    <col min="8934" max="8934" width="8.42578125" style="1" customWidth="1"/>
    <col min="8935" max="8935" width="9.140625" style="1" customWidth="1"/>
    <col min="8936" max="8936" width="9.5703125" style="1" bestFit="1" customWidth="1"/>
    <col min="8937" max="8945" width="9.5703125" style="1" customWidth="1"/>
    <col min="8946" max="9103" width="12.5703125" style="1"/>
    <col min="9104" max="9104" width="43" style="1" customWidth="1"/>
    <col min="9105" max="9108" width="7.42578125" style="1" customWidth="1"/>
    <col min="9109" max="9109" width="7" style="1" customWidth="1"/>
    <col min="9110" max="9112" width="7.42578125" style="1" customWidth="1"/>
    <col min="9113" max="9113" width="8" style="1" bestFit="1" customWidth="1"/>
    <col min="9114" max="9114" width="7.42578125" style="1" customWidth="1"/>
    <col min="9115" max="9115" width="9" style="1" bestFit="1" customWidth="1"/>
    <col min="9116" max="9132" width="9.28515625" style="1" customWidth="1"/>
    <col min="9133" max="9138" width="11.140625" style="1" customWidth="1"/>
    <col min="9139" max="9139" width="38.140625" style="1" customWidth="1"/>
    <col min="9140" max="9144" width="7.42578125" style="1" customWidth="1"/>
    <col min="9145" max="9151" width="8.85546875" style="1" customWidth="1"/>
    <col min="9152" max="9152" width="7.42578125" style="1" customWidth="1"/>
    <col min="9153" max="9157" width="8.28515625" style="1" bestFit="1" customWidth="1"/>
    <col min="9158" max="9158" width="8.7109375" style="1" customWidth="1"/>
    <col min="9159" max="9164" width="8.5703125" style="1" customWidth="1"/>
    <col min="9165" max="9167" width="9" style="1" customWidth="1"/>
    <col min="9168" max="9168" width="7.140625" style="1" bestFit="1" customWidth="1"/>
    <col min="9169" max="9171" width="11.42578125" style="1" customWidth="1"/>
    <col min="9172" max="9172" width="10" style="1" customWidth="1"/>
    <col min="9173" max="9173" width="37.28515625" style="1" customWidth="1"/>
    <col min="9174" max="9174" width="8.7109375" style="1" customWidth="1"/>
    <col min="9175" max="9178" width="12.5703125" style="1" customWidth="1"/>
    <col min="9179" max="9179" width="9.7109375" style="1" customWidth="1"/>
    <col min="9180" max="9180" width="9.28515625" style="1" customWidth="1"/>
    <col min="9181" max="9181" width="8.85546875" style="1" customWidth="1"/>
    <col min="9182" max="9182" width="8.140625" style="1" customWidth="1"/>
    <col min="9183" max="9183" width="8.42578125" style="1" customWidth="1"/>
    <col min="9184" max="9184" width="9" style="1" customWidth="1"/>
    <col min="9185" max="9185" width="8.28515625" style="1" customWidth="1"/>
    <col min="9186" max="9186" width="8.85546875" style="1" customWidth="1"/>
    <col min="9187" max="9187" width="8" style="1" customWidth="1"/>
    <col min="9188" max="9189" width="8.7109375" style="1" customWidth="1"/>
    <col min="9190" max="9190" width="8.42578125" style="1" customWidth="1"/>
    <col min="9191" max="9191" width="9.140625" style="1" customWidth="1"/>
    <col min="9192" max="9192" width="9.5703125" style="1" bestFit="1" customWidth="1"/>
    <col min="9193" max="9201" width="9.5703125" style="1" customWidth="1"/>
    <col min="9202" max="9359" width="12.5703125" style="1"/>
    <col min="9360" max="9360" width="43" style="1" customWidth="1"/>
    <col min="9361" max="9364" width="7.42578125" style="1" customWidth="1"/>
    <col min="9365" max="9365" width="7" style="1" customWidth="1"/>
    <col min="9366" max="9368" width="7.42578125" style="1" customWidth="1"/>
    <col min="9369" max="9369" width="8" style="1" bestFit="1" customWidth="1"/>
    <col min="9370" max="9370" width="7.42578125" style="1" customWidth="1"/>
    <col min="9371" max="9371" width="9" style="1" bestFit="1" customWidth="1"/>
    <col min="9372" max="9388" width="9.28515625" style="1" customWidth="1"/>
    <col min="9389" max="9394" width="11.140625" style="1" customWidth="1"/>
    <col min="9395" max="9395" width="38.140625" style="1" customWidth="1"/>
    <col min="9396" max="9400" width="7.42578125" style="1" customWidth="1"/>
    <col min="9401" max="9407" width="8.85546875" style="1" customWidth="1"/>
    <col min="9408" max="9408" width="7.42578125" style="1" customWidth="1"/>
    <col min="9409" max="9413" width="8.28515625" style="1" bestFit="1" customWidth="1"/>
    <col min="9414" max="9414" width="8.7109375" style="1" customWidth="1"/>
    <col min="9415" max="9420" width="8.5703125" style="1" customWidth="1"/>
    <col min="9421" max="9423" width="9" style="1" customWidth="1"/>
    <col min="9424" max="9424" width="7.140625" style="1" bestFit="1" customWidth="1"/>
    <col min="9425" max="9427" width="11.42578125" style="1" customWidth="1"/>
    <col min="9428" max="9428" width="10" style="1" customWidth="1"/>
    <col min="9429" max="9429" width="37.28515625" style="1" customWidth="1"/>
    <col min="9430" max="9430" width="8.7109375" style="1" customWidth="1"/>
    <col min="9431" max="9434" width="12.5703125" style="1" customWidth="1"/>
    <col min="9435" max="9435" width="9.7109375" style="1" customWidth="1"/>
    <col min="9436" max="9436" width="9.28515625" style="1" customWidth="1"/>
    <col min="9437" max="9437" width="8.85546875" style="1" customWidth="1"/>
    <col min="9438" max="9438" width="8.140625" style="1" customWidth="1"/>
    <col min="9439" max="9439" width="8.42578125" style="1" customWidth="1"/>
    <col min="9440" max="9440" width="9" style="1" customWidth="1"/>
    <col min="9441" max="9441" width="8.28515625" style="1" customWidth="1"/>
    <col min="9442" max="9442" width="8.85546875" style="1" customWidth="1"/>
    <col min="9443" max="9443" width="8" style="1" customWidth="1"/>
    <col min="9444" max="9445" width="8.7109375" style="1" customWidth="1"/>
    <col min="9446" max="9446" width="8.42578125" style="1" customWidth="1"/>
    <col min="9447" max="9447" width="9.140625" style="1" customWidth="1"/>
    <col min="9448" max="9448" width="9.5703125" style="1" bestFit="1" customWidth="1"/>
    <col min="9449" max="9457" width="9.5703125" style="1" customWidth="1"/>
    <col min="9458" max="9615" width="12.5703125" style="1"/>
    <col min="9616" max="9616" width="43" style="1" customWidth="1"/>
    <col min="9617" max="9620" width="7.42578125" style="1" customWidth="1"/>
    <col min="9621" max="9621" width="7" style="1" customWidth="1"/>
    <col min="9622" max="9624" width="7.42578125" style="1" customWidth="1"/>
    <col min="9625" max="9625" width="8" style="1" bestFit="1" customWidth="1"/>
    <col min="9626" max="9626" width="7.42578125" style="1" customWidth="1"/>
    <col min="9627" max="9627" width="9" style="1" bestFit="1" customWidth="1"/>
    <col min="9628" max="9644" width="9.28515625" style="1" customWidth="1"/>
    <col min="9645" max="9650" width="11.140625" style="1" customWidth="1"/>
    <col min="9651" max="9651" width="38.140625" style="1" customWidth="1"/>
    <col min="9652" max="9656" width="7.42578125" style="1" customWidth="1"/>
    <col min="9657" max="9663" width="8.85546875" style="1" customWidth="1"/>
    <col min="9664" max="9664" width="7.42578125" style="1" customWidth="1"/>
    <col min="9665" max="9669" width="8.28515625" style="1" bestFit="1" customWidth="1"/>
    <col min="9670" max="9670" width="8.7109375" style="1" customWidth="1"/>
    <col min="9671" max="9676" width="8.5703125" style="1" customWidth="1"/>
    <col min="9677" max="9679" width="9" style="1" customWidth="1"/>
    <col min="9680" max="9680" width="7.140625" style="1" bestFit="1" customWidth="1"/>
    <col min="9681" max="9683" width="11.42578125" style="1" customWidth="1"/>
    <col min="9684" max="9684" width="10" style="1" customWidth="1"/>
    <col min="9685" max="9685" width="37.28515625" style="1" customWidth="1"/>
    <col min="9686" max="9686" width="8.7109375" style="1" customWidth="1"/>
    <col min="9687" max="9690" width="12.5703125" style="1" customWidth="1"/>
    <col min="9691" max="9691" width="9.7109375" style="1" customWidth="1"/>
    <col min="9692" max="9692" width="9.28515625" style="1" customWidth="1"/>
    <col min="9693" max="9693" width="8.85546875" style="1" customWidth="1"/>
    <col min="9694" max="9694" width="8.140625" style="1" customWidth="1"/>
    <col min="9695" max="9695" width="8.42578125" style="1" customWidth="1"/>
    <col min="9696" max="9696" width="9" style="1" customWidth="1"/>
    <col min="9697" max="9697" width="8.28515625" style="1" customWidth="1"/>
    <col min="9698" max="9698" width="8.85546875" style="1" customWidth="1"/>
    <col min="9699" max="9699" width="8" style="1" customWidth="1"/>
    <col min="9700" max="9701" width="8.7109375" style="1" customWidth="1"/>
    <col min="9702" max="9702" width="8.42578125" style="1" customWidth="1"/>
    <col min="9703" max="9703" width="9.140625" style="1" customWidth="1"/>
    <col min="9704" max="9704" width="9.5703125" style="1" bestFit="1" customWidth="1"/>
    <col min="9705" max="9713" width="9.5703125" style="1" customWidth="1"/>
    <col min="9714" max="9871" width="12.5703125" style="1"/>
    <col min="9872" max="9872" width="43" style="1" customWidth="1"/>
    <col min="9873" max="9876" width="7.42578125" style="1" customWidth="1"/>
    <col min="9877" max="9877" width="7" style="1" customWidth="1"/>
    <col min="9878" max="9880" width="7.42578125" style="1" customWidth="1"/>
    <col min="9881" max="9881" width="8" style="1" bestFit="1" customWidth="1"/>
    <col min="9882" max="9882" width="7.42578125" style="1" customWidth="1"/>
    <col min="9883" max="9883" width="9" style="1" bestFit="1" customWidth="1"/>
    <col min="9884" max="9900" width="9.28515625" style="1" customWidth="1"/>
    <col min="9901" max="9906" width="11.140625" style="1" customWidth="1"/>
    <col min="9907" max="9907" width="38.140625" style="1" customWidth="1"/>
    <col min="9908" max="9912" width="7.42578125" style="1" customWidth="1"/>
    <col min="9913" max="9919" width="8.85546875" style="1" customWidth="1"/>
    <col min="9920" max="9920" width="7.42578125" style="1" customWidth="1"/>
    <col min="9921" max="9925" width="8.28515625" style="1" bestFit="1" customWidth="1"/>
    <col min="9926" max="9926" width="8.7109375" style="1" customWidth="1"/>
    <col min="9927" max="9932" width="8.5703125" style="1" customWidth="1"/>
    <col min="9933" max="9935" width="9" style="1" customWidth="1"/>
    <col min="9936" max="9936" width="7.140625" style="1" bestFit="1" customWidth="1"/>
    <col min="9937" max="9939" width="11.42578125" style="1" customWidth="1"/>
    <col min="9940" max="9940" width="10" style="1" customWidth="1"/>
    <col min="9941" max="9941" width="37.28515625" style="1" customWidth="1"/>
    <col min="9942" max="9942" width="8.7109375" style="1" customWidth="1"/>
    <col min="9943" max="9946" width="12.5703125" style="1" customWidth="1"/>
    <col min="9947" max="9947" width="9.7109375" style="1" customWidth="1"/>
    <col min="9948" max="9948" width="9.28515625" style="1" customWidth="1"/>
    <col min="9949" max="9949" width="8.85546875" style="1" customWidth="1"/>
    <col min="9950" max="9950" width="8.140625" style="1" customWidth="1"/>
    <col min="9951" max="9951" width="8.42578125" style="1" customWidth="1"/>
    <col min="9952" max="9952" width="9" style="1" customWidth="1"/>
    <col min="9953" max="9953" width="8.28515625" style="1" customWidth="1"/>
    <col min="9954" max="9954" width="8.85546875" style="1" customWidth="1"/>
    <col min="9955" max="9955" width="8" style="1" customWidth="1"/>
    <col min="9956" max="9957" width="8.7109375" style="1" customWidth="1"/>
    <col min="9958" max="9958" width="8.42578125" style="1" customWidth="1"/>
    <col min="9959" max="9959" width="9.140625" style="1" customWidth="1"/>
    <col min="9960" max="9960" width="9.5703125" style="1" bestFit="1" customWidth="1"/>
    <col min="9961" max="9969" width="9.5703125" style="1" customWidth="1"/>
    <col min="9970" max="10127" width="12.5703125" style="1"/>
    <col min="10128" max="10128" width="43" style="1" customWidth="1"/>
    <col min="10129" max="10132" width="7.42578125" style="1" customWidth="1"/>
    <col min="10133" max="10133" width="7" style="1" customWidth="1"/>
    <col min="10134" max="10136" width="7.42578125" style="1" customWidth="1"/>
    <col min="10137" max="10137" width="8" style="1" bestFit="1" customWidth="1"/>
    <col min="10138" max="10138" width="7.42578125" style="1" customWidth="1"/>
    <col min="10139" max="10139" width="9" style="1" bestFit="1" customWidth="1"/>
    <col min="10140" max="10156" width="9.28515625" style="1" customWidth="1"/>
    <col min="10157" max="10162" width="11.140625" style="1" customWidth="1"/>
    <col min="10163" max="10163" width="38.140625" style="1" customWidth="1"/>
    <col min="10164" max="10168" width="7.42578125" style="1" customWidth="1"/>
    <col min="10169" max="10175" width="8.85546875" style="1" customWidth="1"/>
    <col min="10176" max="10176" width="7.42578125" style="1" customWidth="1"/>
    <col min="10177" max="10181" width="8.28515625" style="1" bestFit="1" customWidth="1"/>
    <col min="10182" max="10182" width="8.7109375" style="1" customWidth="1"/>
    <col min="10183" max="10188" width="8.5703125" style="1" customWidth="1"/>
    <col min="10189" max="10191" width="9" style="1" customWidth="1"/>
    <col min="10192" max="10192" width="7.140625" style="1" bestFit="1" customWidth="1"/>
    <col min="10193" max="10195" width="11.42578125" style="1" customWidth="1"/>
    <col min="10196" max="10196" width="10" style="1" customWidth="1"/>
    <col min="10197" max="10197" width="37.28515625" style="1" customWidth="1"/>
    <col min="10198" max="10198" width="8.7109375" style="1" customWidth="1"/>
    <col min="10199" max="10202" width="12.5703125" style="1" customWidth="1"/>
    <col min="10203" max="10203" width="9.7109375" style="1" customWidth="1"/>
    <col min="10204" max="10204" width="9.28515625" style="1" customWidth="1"/>
    <col min="10205" max="10205" width="8.85546875" style="1" customWidth="1"/>
    <col min="10206" max="10206" width="8.140625" style="1" customWidth="1"/>
    <col min="10207" max="10207" width="8.42578125" style="1" customWidth="1"/>
    <col min="10208" max="10208" width="9" style="1" customWidth="1"/>
    <col min="10209" max="10209" width="8.28515625" style="1" customWidth="1"/>
    <col min="10210" max="10210" width="8.85546875" style="1" customWidth="1"/>
    <col min="10211" max="10211" width="8" style="1" customWidth="1"/>
    <col min="10212" max="10213" width="8.7109375" style="1" customWidth="1"/>
    <col min="10214" max="10214" width="8.42578125" style="1" customWidth="1"/>
    <col min="10215" max="10215" width="9.140625" style="1" customWidth="1"/>
    <col min="10216" max="10216" width="9.5703125" style="1" bestFit="1" customWidth="1"/>
    <col min="10217" max="10225" width="9.5703125" style="1" customWidth="1"/>
    <col min="10226" max="10383" width="12.5703125" style="1"/>
    <col min="10384" max="10384" width="43" style="1" customWidth="1"/>
    <col min="10385" max="10388" width="7.42578125" style="1" customWidth="1"/>
    <col min="10389" max="10389" width="7" style="1" customWidth="1"/>
    <col min="10390" max="10392" width="7.42578125" style="1" customWidth="1"/>
    <col min="10393" max="10393" width="8" style="1" bestFit="1" customWidth="1"/>
    <col min="10394" max="10394" width="7.42578125" style="1" customWidth="1"/>
    <col min="10395" max="10395" width="9" style="1" bestFit="1" customWidth="1"/>
    <col min="10396" max="10412" width="9.28515625" style="1" customWidth="1"/>
    <col min="10413" max="10418" width="11.140625" style="1" customWidth="1"/>
    <col min="10419" max="10419" width="38.140625" style="1" customWidth="1"/>
    <col min="10420" max="10424" width="7.42578125" style="1" customWidth="1"/>
    <col min="10425" max="10431" width="8.85546875" style="1" customWidth="1"/>
    <col min="10432" max="10432" width="7.42578125" style="1" customWidth="1"/>
    <col min="10433" max="10437" width="8.28515625" style="1" bestFit="1" customWidth="1"/>
    <col min="10438" max="10438" width="8.7109375" style="1" customWidth="1"/>
    <col min="10439" max="10444" width="8.5703125" style="1" customWidth="1"/>
    <col min="10445" max="10447" width="9" style="1" customWidth="1"/>
    <col min="10448" max="10448" width="7.140625" style="1" bestFit="1" customWidth="1"/>
    <col min="10449" max="10451" width="11.42578125" style="1" customWidth="1"/>
    <col min="10452" max="10452" width="10" style="1" customWidth="1"/>
    <col min="10453" max="10453" width="37.28515625" style="1" customWidth="1"/>
    <col min="10454" max="10454" width="8.7109375" style="1" customWidth="1"/>
    <col min="10455" max="10458" width="12.5703125" style="1" customWidth="1"/>
    <col min="10459" max="10459" width="9.7109375" style="1" customWidth="1"/>
    <col min="10460" max="10460" width="9.28515625" style="1" customWidth="1"/>
    <col min="10461" max="10461" width="8.85546875" style="1" customWidth="1"/>
    <col min="10462" max="10462" width="8.140625" style="1" customWidth="1"/>
    <col min="10463" max="10463" width="8.42578125" style="1" customWidth="1"/>
    <col min="10464" max="10464" width="9" style="1" customWidth="1"/>
    <col min="10465" max="10465" width="8.28515625" style="1" customWidth="1"/>
    <col min="10466" max="10466" width="8.85546875" style="1" customWidth="1"/>
    <col min="10467" max="10467" width="8" style="1" customWidth="1"/>
    <col min="10468" max="10469" width="8.7109375" style="1" customWidth="1"/>
    <col min="10470" max="10470" width="8.42578125" style="1" customWidth="1"/>
    <col min="10471" max="10471" width="9.140625" style="1" customWidth="1"/>
    <col min="10472" max="10472" width="9.5703125" style="1" bestFit="1" customWidth="1"/>
    <col min="10473" max="10481" width="9.5703125" style="1" customWidth="1"/>
    <col min="10482" max="10639" width="12.5703125" style="1"/>
    <col min="10640" max="10640" width="43" style="1" customWidth="1"/>
    <col min="10641" max="10644" width="7.42578125" style="1" customWidth="1"/>
    <col min="10645" max="10645" width="7" style="1" customWidth="1"/>
    <col min="10646" max="10648" width="7.42578125" style="1" customWidth="1"/>
    <col min="10649" max="10649" width="8" style="1" bestFit="1" customWidth="1"/>
    <col min="10650" max="10650" width="7.42578125" style="1" customWidth="1"/>
    <col min="10651" max="10651" width="9" style="1" bestFit="1" customWidth="1"/>
    <col min="10652" max="10668" width="9.28515625" style="1" customWidth="1"/>
    <col min="10669" max="10674" width="11.140625" style="1" customWidth="1"/>
    <col min="10675" max="10675" width="38.140625" style="1" customWidth="1"/>
    <col min="10676" max="10680" width="7.42578125" style="1" customWidth="1"/>
    <col min="10681" max="10687" width="8.85546875" style="1" customWidth="1"/>
    <col min="10688" max="10688" width="7.42578125" style="1" customWidth="1"/>
    <col min="10689" max="10693" width="8.28515625" style="1" bestFit="1" customWidth="1"/>
    <col min="10694" max="10694" width="8.7109375" style="1" customWidth="1"/>
    <col min="10695" max="10700" width="8.5703125" style="1" customWidth="1"/>
    <col min="10701" max="10703" width="9" style="1" customWidth="1"/>
    <col min="10704" max="10704" width="7.140625" style="1" bestFit="1" customWidth="1"/>
    <col min="10705" max="10707" width="11.42578125" style="1" customWidth="1"/>
    <col min="10708" max="10708" width="10" style="1" customWidth="1"/>
    <col min="10709" max="10709" width="37.28515625" style="1" customWidth="1"/>
    <col min="10710" max="10710" width="8.7109375" style="1" customWidth="1"/>
    <col min="10711" max="10714" width="12.5703125" style="1" customWidth="1"/>
    <col min="10715" max="10715" width="9.7109375" style="1" customWidth="1"/>
    <col min="10716" max="10716" width="9.28515625" style="1" customWidth="1"/>
    <col min="10717" max="10717" width="8.85546875" style="1" customWidth="1"/>
    <col min="10718" max="10718" width="8.140625" style="1" customWidth="1"/>
    <col min="10719" max="10719" width="8.42578125" style="1" customWidth="1"/>
    <col min="10720" max="10720" width="9" style="1" customWidth="1"/>
    <col min="10721" max="10721" width="8.28515625" style="1" customWidth="1"/>
    <col min="10722" max="10722" width="8.85546875" style="1" customWidth="1"/>
    <col min="10723" max="10723" width="8" style="1" customWidth="1"/>
    <col min="10724" max="10725" width="8.7109375" style="1" customWidth="1"/>
    <col min="10726" max="10726" width="8.42578125" style="1" customWidth="1"/>
    <col min="10727" max="10727" width="9.140625" style="1" customWidth="1"/>
    <col min="10728" max="10728" width="9.5703125" style="1" bestFit="1" customWidth="1"/>
    <col min="10729" max="10737" width="9.5703125" style="1" customWidth="1"/>
    <col min="10738" max="10895" width="12.5703125" style="1"/>
    <col min="10896" max="10896" width="43" style="1" customWidth="1"/>
    <col min="10897" max="10900" width="7.42578125" style="1" customWidth="1"/>
    <col min="10901" max="10901" width="7" style="1" customWidth="1"/>
    <col min="10902" max="10904" width="7.42578125" style="1" customWidth="1"/>
    <col min="10905" max="10905" width="8" style="1" bestFit="1" customWidth="1"/>
    <col min="10906" max="10906" width="7.42578125" style="1" customWidth="1"/>
    <col min="10907" max="10907" width="9" style="1" bestFit="1" customWidth="1"/>
    <col min="10908" max="10924" width="9.28515625" style="1" customWidth="1"/>
    <col min="10925" max="10930" width="11.140625" style="1" customWidth="1"/>
    <col min="10931" max="10931" width="38.140625" style="1" customWidth="1"/>
    <col min="10932" max="10936" width="7.42578125" style="1" customWidth="1"/>
    <col min="10937" max="10943" width="8.85546875" style="1" customWidth="1"/>
    <col min="10944" max="10944" width="7.42578125" style="1" customWidth="1"/>
    <col min="10945" max="10949" width="8.28515625" style="1" bestFit="1" customWidth="1"/>
    <col min="10950" max="10950" width="8.7109375" style="1" customWidth="1"/>
    <col min="10951" max="10956" width="8.5703125" style="1" customWidth="1"/>
    <col min="10957" max="10959" width="9" style="1" customWidth="1"/>
    <col min="10960" max="10960" width="7.140625" style="1" bestFit="1" customWidth="1"/>
    <col min="10961" max="10963" width="11.42578125" style="1" customWidth="1"/>
    <col min="10964" max="10964" width="10" style="1" customWidth="1"/>
    <col min="10965" max="10965" width="37.28515625" style="1" customWidth="1"/>
    <col min="10966" max="10966" width="8.7109375" style="1" customWidth="1"/>
    <col min="10967" max="10970" width="12.5703125" style="1" customWidth="1"/>
    <col min="10971" max="10971" width="9.7109375" style="1" customWidth="1"/>
    <col min="10972" max="10972" width="9.28515625" style="1" customWidth="1"/>
    <col min="10973" max="10973" width="8.85546875" style="1" customWidth="1"/>
    <col min="10974" max="10974" width="8.140625" style="1" customWidth="1"/>
    <col min="10975" max="10975" width="8.42578125" style="1" customWidth="1"/>
    <col min="10976" max="10976" width="9" style="1" customWidth="1"/>
    <col min="10977" max="10977" width="8.28515625" style="1" customWidth="1"/>
    <col min="10978" max="10978" width="8.85546875" style="1" customWidth="1"/>
    <col min="10979" max="10979" width="8" style="1" customWidth="1"/>
    <col min="10980" max="10981" width="8.7109375" style="1" customWidth="1"/>
    <col min="10982" max="10982" width="8.42578125" style="1" customWidth="1"/>
    <col min="10983" max="10983" width="9.140625" style="1" customWidth="1"/>
    <col min="10984" max="10984" width="9.5703125" style="1" bestFit="1" customWidth="1"/>
    <col min="10985" max="10993" width="9.5703125" style="1" customWidth="1"/>
    <col min="10994" max="11151" width="12.5703125" style="1"/>
    <col min="11152" max="11152" width="43" style="1" customWidth="1"/>
    <col min="11153" max="11156" width="7.42578125" style="1" customWidth="1"/>
    <col min="11157" max="11157" width="7" style="1" customWidth="1"/>
    <col min="11158" max="11160" width="7.42578125" style="1" customWidth="1"/>
    <col min="11161" max="11161" width="8" style="1" bestFit="1" customWidth="1"/>
    <col min="11162" max="11162" width="7.42578125" style="1" customWidth="1"/>
    <col min="11163" max="11163" width="9" style="1" bestFit="1" customWidth="1"/>
    <col min="11164" max="11180" width="9.28515625" style="1" customWidth="1"/>
    <col min="11181" max="11186" width="11.140625" style="1" customWidth="1"/>
    <col min="11187" max="11187" width="38.140625" style="1" customWidth="1"/>
    <col min="11188" max="11192" width="7.42578125" style="1" customWidth="1"/>
    <col min="11193" max="11199" width="8.85546875" style="1" customWidth="1"/>
    <col min="11200" max="11200" width="7.42578125" style="1" customWidth="1"/>
    <col min="11201" max="11205" width="8.28515625" style="1" bestFit="1" customWidth="1"/>
    <col min="11206" max="11206" width="8.7109375" style="1" customWidth="1"/>
    <col min="11207" max="11212" width="8.5703125" style="1" customWidth="1"/>
    <col min="11213" max="11215" width="9" style="1" customWidth="1"/>
    <col min="11216" max="11216" width="7.140625" style="1" bestFit="1" customWidth="1"/>
    <col min="11217" max="11219" width="11.42578125" style="1" customWidth="1"/>
    <col min="11220" max="11220" width="10" style="1" customWidth="1"/>
    <col min="11221" max="11221" width="37.28515625" style="1" customWidth="1"/>
    <col min="11222" max="11222" width="8.7109375" style="1" customWidth="1"/>
    <col min="11223" max="11226" width="12.5703125" style="1" customWidth="1"/>
    <col min="11227" max="11227" width="9.7109375" style="1" customWidth="1"/>
    <col min="11228" max="11228" width="9.28515625" style="1" customWidth="1"/>
    <col min="11229" max="11229" width="8.85546875" style="1" customWidth="1"/>
    <col min="11230" max="11230" width="8.140625" style="1" customWidth="1"/>
    <col min="11231" max="11231" width="8.42578125" style="1" customWidth="1"/>
    <col min="11232" max="11232" width="9" style="1" customWidth="1"/>
    <col min="11233" max="11233" width="8.28515625" style="1" customWidth="1"/>
    <col min="11234" max="11234" width="8.85546875" style="1" customWidth="1"/>
    <col min="11235" max="11235" width="8" style="1" customWidth="1"/>
    <col min="11236" max="11237" width="8.7109375" style="1" customWidth="1"/>
    <col min="11238" max="11238" width="8.42578125" style="1" customWidth="1"/>
    <col min="11239" max="11239" width="9.140625" style="1" customWidth="1"/>
    <col min="11240" max="11240" width="9.5703125" style="1" bestFit="1" customWidth="1"/>
    <col min="11241" max="11249" width="9.5703125" style="1" customWidth="1"/>
    <col min="11250" max="11407" width="12.5703125" style="1"/>
    <col min="11408" max="11408" width="43" style="1" customWidth="1"/>
    <col min="11409" max="11412" width="7.42578125" style="1" customWidth="1"/>
    <col min="11413" max="11413" width="7" style="1" customWidth="1"/>
    <col min="11414" max="11416" width="7.42578125" style="1" customWidth="1"/>
    <col min="11417" max="11417" width="8" style="1" bestFit="1" customWidth="1"/>
    <col min="11418" max="11418" width="7.42578125" style="1" customWidth="1"/>
    <col min="11419" max="11419" width="9" style="1" bestFit="1" customWidth="1"/>
    <col min="11420" max="11436" width="9.28515625" style="1" customWidth="1"/>
    <col min="11437" max="11442" width="11.140625" style="1" customWidth="1"/>
    <col min="11443" max="11443" width="38.140625" style="1" customWidth="1"/>
    <col min="11444" max="11448" width="7.42578125" style="1" customWidth="1"/>
    <col min="11449" max="11455" width="8.85546875" style="1" customWidth="1"/>
    <col min="11456" max="11456" width="7.42578125" style="1" customWidth="1"/>
    <col min="11457" max="11461" width="8.28515625" style="1" bestFit="1" customWidth="1"/>
    <col min="11462" max="11462" width="8.7109375" style="1" customWidth="1"/>
    <col min="11463" max="11468" width="8.5703125" style="1" customWidth="1"/>
    <col min="11469" max="11471" width="9" style="1" customWidth="1"/>
    <col min="11472" max="11472" width="7.140625" style="1" bestFit="1" customWidth="1"/>
    <col min="11473" max="11475" width="11.42578125" style="1" customWidth="1"/>
    <col min="11476" max="11476" width="10" style="1" customWidth="1"/>
    <col min="11477" max="11477" width="37.28515625" style="1" customWidth="1"/>
    <col min="11478" max="11478" width="8.7109375" style="1" customWidth="1"/>
    <col min="11479" max="11482" width="12.5703125" style="1" customWidth="1"/>
    <col min="11483" max="11483" width="9.7109375" style="1" customWidth="1"/>
    <col min="11484" max="11484" width="9.28515625" style="1" customWidth="1"/>
    <col min="11485" max="11485" width="8.85546875" style="1" customWidth="1"/>
    <col min="11486" max="11486" width="8.140625" style="1" customWidth="1"/>
    <col min="11487" max="11487" width="8.42578125" style="1" customWidth="1"/>
    <col min="11488" max="11488" width="9" style="1" customWidth="1"/>
    <col min="11489" max="11489" width="8.28515625" style="1" customWidth="1"/>
    <col min="11490" max="11490" width="8.85546875" style="1" customWidth="1"/>
    <col min="11491" max="11491" width="8" style="1" customWidth="1"/>
    <col min="11492" max="11493" width="8.7109375" style="1" customWidth="1"/>
    <col min="11494" max="11494" width="8.42578125" style="1" customWidth="1"/>
    <col min="11495" max="11495" width="9.140625" style="1" customWidth="1"/>
    <col min="11496" max="11496" width="9.5703125" style="1" bestFit="1" customWidth="1"/>
    <col min="11497" max="11505" width="9.5703125" style="1" customWidth="1"/>
    <col min="11506" max="11663" width="12.5703125" style="1"/>
    <col min="11664" max="11664" width="43" style="1" customWidth="1"/>
    <col min="11665" max="11668" width="7.42578125" style="1" customWidth="1"/>
    <col min="11669" max="11669" width="7" style="1" customWidth="1"/>
    <col min="11670" max="11672" width="7.42578125" style="1" customWidth="1"/>
    <col min="11673" max="11673" width="8" style="1" bestFit="1" customWidth="1"/>
    <col min="11674" max="11674" width="7.42578125" style="1" customWidth="1"/>
    <col min="11675" max="11675" width="9" style="1" bestFit="1" customWidth="1"/>
    <col min="11676" max="11692" width="9.28515625" style="1" customWidth="1"/>
    <col min="11693" max="11698" width="11.140625" style="1" customWidth="1"/>
    <col min="11699" max="11699" width="38.140625" style="1" customWidth="1"/>
    <col min="11700" max="11704" width="7.42578125" style="1" customWidth="1"/>
    <col min="11705" max="11711" width="8.85546875" style="1" customWidth="1"/>
    <col min="11712" max="11712" width="7.42578125" style="1" customWidth="1"/>
    <col min="11713" max="11717" width="8.28515625" style="1" bestFit="1" customWidth="1"/>
    <col min="11718" max="11718" width="8.7109375" style="1" customWidth="1"/>
    <col min="11719" max="11724" width="8.5703125" style="1" customWidth="1"/>
    <col min="11725" max="11727" width="9" style="1" customWidth="1"/>
    <col min="11728" max="11728" width="7.140625" style="1" bestFit="1" customWidth="1"/>
    <col min="11729" max="11731" width="11.42578125" style="1" customWidth="1"/>
    <col min="11732" max="11732" width="10" style="1" customWidth="1"/>
    <col min="11733" max="11733" width="37.28515625" style="1" customWidth="1"/>
    <col min="11734" max="11734" width="8.7109375" style="1" customWidth="1"/>
    <col min="11735" max="11738" width="12.5703125" style="1" customWidth="1"/>
    <col min="11739" max="11739" width="9.7109375" style="1" customWidth="1"/>
    <col min="11740" max="11740" width="9.28515625" style="1" customWidth="1"/>
    <col min="11741" max="11741" width="8.85546875" style="1" customWidth="1"/>
    <col min="11742" max="11742" width="8.140625" style="1" customWidth="1"/>
    <col min="11743" max="11743" width="8.42578125" style="1" customWidth="1"/>
    <col min="11744" max="11744" width="9" style="1" customWidth="1"/>
    <col min="11745" max="11745" width="8.28515625" style="1" customWidth="1"/>
    <col min="11746" max="11746" width="8.85546875" style="1" customWidth="1"/>
    <col min="11747" max="11747" width="8" style="1" customWidth="1"/>
    <col min="11748" max="11749" width="8.7109375" style="1" customWidth="1"/>
    <col min="11750" max="11750" width="8.42578125" style="1" customWidth="1"/>
    <col min="11751" max="11751" width="9.140625" style="1" customWidth="1"/>
    <col min="11752" max="11752" width="9.5703125" style="1" bestFit="1" customWidth="1"/>
    <col min="11753" max="11761" width="9.5703125" style="1" customWidth="1"/>
    <col min="11762" max="11919" width="12.5703125" style="1"/>
    <col min="11920" max="11920" width="43" style="1" customWidth="1"/>
    <col min="11921" max="11924" width="7.42578125" style="1" customWidth="1"/>
    <col min="11925" max="11925" width="7" style="1" customWidth="1"/>
    <col min="11926" max="11928" width="7.42578125" style="1" customWidth="1"/>
    <col min="11929" max="11929" width="8" style="1" bestFit="1" customWidth="1"/>
    <col min="11930" max="11930" width="7.42578125" style="1" customWidth="1"/>
    <col min="11931" max="11931" width="9" style="1" bestFit="1" customWidth="1"/>
    <col min="11932" max="11948" width="9.28515625" style="1" customWidth="1"/>
    <col min="11949" max="11954" width="11.140625" style="1" customWidth="1"/>
    <col min="11955" max="11955" width="38.140625" style="1" customWidth="1"/>
    <col min="11956" max="11960" width="7.42578125" style="1" customWidth="1"/>
    <col min="11961" max="11967" width="8.85546875" style="1" customWidth="1"/>
    <col min="11968" max="11968" width="7.42578125" style="1" customWidth="1"/>
    <col min="11969" max="11973" width="8.28515625" style="1" bestFit="1" customWidth="1"/>
    <col min="11974" max="11974" width="8.7109375" style="1" customWidth="1"/>
    <col min="11975" max="11980" width="8.5703125" style="1" customWidth="1"/>
    <col min="11981" max="11983" width="9" style="1" customWidth="1"/>
    <col min="11984" max="11984" width="7.140625" style="1" bestFit="1" customWidth="1"/>
    <col min="11985" max="11987" width="11.42578125" style="1" customWidth="1"/>
    <col min="11988" max="11988" width="10" style="1" customWidth="1"/>
    <col min="11989" max="11989" width="37.28515625" style="1" customWidth="1"/>
    <col min="11990" max="11990" width="8.7109375" style="1" customWidth="1"/>
    <col min="11991" max="11994" width="12.5703125" style="1" customWidth="1"/>
    <col min="11995" max="11995" width="9.7109375" style="1" customWidth="1"/>
    <col min="11996" max="11996" width="9.28515625" style="1" customWidth="1"/>
    <col min="11997" max="11997" width="8.85546875" style="1" customWidth="1"/>
    <col min="11998" max="11998" width="8.140625" style="1" customWidth="1"/>
    <col min="11999" max="11999" width="8.42578125" style="1" customWidth="1"/>
    <col min="12000" max="12000" width="9" style="1" customWidth="1"/>
    <col min="12001" max="12001" width="8.28515625" style="1" customWidth="1"/>
    <col min="12002" max="12002" width="8.85546875" style="1" customWidth="1"/>
    <col min="12003" max="12003" width="8" style="1" customWidth="1"/>
    <col min="12004" max="12005" width="8.7109375" style="1" customWidth="1"/>
    <col min="12006" max="12006" width="8.42578125" style="1" customWidth="1"/>
    <col min="12007" max="12007" width="9.140625" style="1" customWidth="1"/>
    <col min="12008" max="12008" width="9.5703125" style="1" bestFit="1" customWidth="1"/>
    <col min="12009" max="12017" width="9.5703125" style="1" customWidth="1"/>
    <col min="12018" max="12175" width="12.5703125" style="1"/>
    <col min="12176" max="12176" width="43" style="1" customWidth="1"/>
    <col min="12177" max="12180" width="7.42578125" style="1" customWidth="1"/>
    <col min="12181" max="12181" width="7" style="1" customWidth="1"/>
    <col min="12182" max="12184" width="7.42578125" style="1" customWidth="1"/>
    <col min="12185" max="12185" width="8" style="1" bestFit="1" customWidth="1"/>
    <col min="12186" max="12186" width="7.42578125" style="1" customWidth="1"/>
    <col min="12187" max="12187" width="9" style="1" bestFit="1" customWidth="1"/>
    <col min="12188" max="12204" width="9.28515625" style="1" customWidth="1"/>
    <col min="12205" max="12210" width="11.140625" style="1" customWidth="1"/>
    <col min="12211" max="12211" width="38.140625" style="1" customWidth="1"/>
    <col min="12212" max="12216" width="7.42578125" style="1" customWidth="1"/>
    <col min="12217" max="12223" width="8.85546875" style="1" customWidth="1"/>
    <col min="12224" max="12224" width="7.42578125" style="1" customWidth="1"/>
    <col min="12225" max="12229" width="8.28515625" style="1" bestFit="1" customWidth="1"/>
    <col min="12230" max="12230" width="8.7109375" style="1" customWidth="1"/>
    <col min="12231" max="12236" width="8.5703125" style="1" customWidth="1"/>
    <col min="12237" max="12239" width="9" style="1" customWidth="1"/>
    <col min="12240" max="12240" width="7.140625" style="1" bestFit="1" customWidth="1"/>
    <col min="12241" max="12243" width="11.42578125" style="1" customWidth="1"/>
    <col min="12244" max="12244" width="10" style="1" customWidth="1"/>
    <col min="12245" max="12245" width="37.28515625" style="1" customWidth="1"/>
    <col min="12246" max="12246" width="8.7109375" style="1" customWidth="1"/>
    <col min="12247" max="12250" width="12.5703125" style="1" customWidth="1"/>
    <col min="12251" max="12251" width="9.7109375" style="1" customWidth="1"/>
    <col min="12252" max="12252" width="9.28515625" style="1" customWidth="1"/>
    <col min="12253" max="12253" width="8.85546875" style="1" customWidth="1"/>
    <col min="12254" max="12254" width="8.140625" style="1" customWidth="1"/>
    <col min="12255" max="12255" width="8.42578125" style="1" customWidth="1"/>
    <col min="12256" max="12256" width="9" style="1" customWidth="1"/>
    <col min="12257" max="12257" width="8.28515625" style="1" customWidth="1"/>
    <col min="12258" max="12258" width="8.85546875" style="1" customWidth="1"/>
    <col min="12259" max="12259" width="8" style="1" customWidth="1"/>
    <col min="12260" max="12261" width="8.7109375" style="1" customWidth="1"/>
    <col min="12262" max="12262" width="8.42578125" style="1" customWidth="1"/>
    <col min="12263" max="12263" width="9.140625" style="1" customWidth="1"/>
    <col min="12264" max="12264" width="9.5703125" style="1" bestFit="1" customWidth="1"/>
    <col min="12265" max="12273" width="9.5703125" style="1" customWidth="1"/>
    <col min="12274" max="12431" width="12.5703125" style="1"/>
    <col min="12432" max="12432" width="43" style="1" customWidth="1"/>
    <col min="12433" max="12436" width="7.42578125" style="1" customWidth="1"/>
    <col min="12437" max="12437" width="7" style="1" customWidth="1"/>
    <col min="12438" max="12440" width="7.42578125" style="1" customWidth="1"/>
    <col min="12441" max="12441" width="8" style="1" bestFit="1" customWidth="1"/>
    <col min="12442" max="12442" width="7.42578125" style="1" customWidth="1"/>
    <col min="12443" max="12443" width="9" style="1" bestFit="1" customWidth="1"/>
    <col min="12444" max="12460" width="9.28515625" style="1" customWidth="1"/>
    <col min="12461" max="12466" width="11.140625" style="1" customWidth="1"/>
    <col min="12467" max="12467" width="38.140625" style="1" customWidth="1"/>
    <col min="12468" max="12472" width="7.42578125" style="1" customWidth="1"/>
    <col min="12473" max="12479" width="8.85546875" style="1" customWidth="1"/>
    <col min="12480" max="12480" width="7.42578125" style="1" customWidth="1"/>
    <col min="12481" max="12485" width="8.28515625" style="1" bestFit="1" customWidth="1"/>
    <col min="12486" max="12486" width="8.7109375" style="1" customWidth="1"/>
    <col min="12487" max="12492" width="8.5703125" style="1" customWidth="1"/>
    <col min="12493" max="12495" width="9" style="1" customWidth="1"/>
    <col min="12496" max="12496" width="7.140625" style="1" bestFit="1" customWidth="1"/>
    <col min="12497" max="12499" width="11.42578125" style="1" customWidth="1"/>
    <col min="12500" max="12500" width="10" style="1" customWidth="1"/>
    <col min="12501" max="12501" width="37.28515625" style="1" customWidth="1"/>
    <col min="12502" max="12502" width="8.7109375" style="1" customWidth="1"/>
    <col min="12503" max="12506" width="12.5703125" style="1" customWidth="1"/>
    <col min="12507" max="12507" width="9.7109375" style="1" customWidth="1"/>
    <col min="12508" max="12508" width="9.28515625" style="1" customWidth="1"/>
    <col min="12509" max="12509" width="8.85546875" style="1" customWidth="1"/>
    <col min="12510" max="12510" width="8.140625" style="1" customWidth="1"/>
    <col min="12511" max="12511" width="8.42578125" style="1" customWidth="1"/>
    <col min="12512" max="12512" width="9" style="1" customWidth="1"/>
    <col min="12513" max="12513" width="8.28515625" style="1" customWidth="1"/>
    <col min="12514" max="12514" width="8.85546875" style="1" customWidth="1"/>
    <col min="12515" max="12515" width="8" style="1" customWidth="1"/>
    <col min="12516" max="12517" width="8.7109375" style="1" customWidth="1"/>
    <col min="12518" max="12518" width="8.42578125" style="1" customWidth="1"/>
    <col min="12519" max="12519" width="9.140625" style="1" customWidth="1"/>
    <col min="12520" max="12520" width="9.5703125" style="1" bestFit="1" customWidth="1"/>
    <col min="12521" max="12529" width="9.5703125" style="1" customWidth="1"/>
    <col min="12530" max="12687" width="12.5703125" style="1"/>
    <col min="12688" max="12688" width="43" style="1" customWidth="1"/>
    <col min="12689" max="12692" width="7.42578125" style="1" customWidth="1"/>
    <col min="12693" max="12693" width="7" style="1" customWidth="1"/>
    <col min="12694" max="12696" width="7.42578125" style="1" customWidth="1"/>
    <col min="12697" max="12697" width="8" style="1" bestFit="1" customWidth="1"/>
    <col min="12698" max="12698" width="7.42578125" style="1" customWidth="1"/>
    <col min="12699" max="12699" width="9" style="1" bestFit="1" customWidth="1"/>
    <col min="12700" max="12716" width="9.28515625" style="1" customWidth="1"/>
    <col min="12717" max="12722" width="11.140625" style="1" customWidth="1"/>
    <col min="12723" max="12723" width="38.140625" style="1" customWidth="1"/>
    <col min="12724" max="12728" width="7.42578125" style="1" customWidth="1"/>
    <col min="12729" max="12735" width="8.85546875" style="1" customWidth="1"/>
    <col min="12736" max="12736" width="7.42578125" style="1" customWidth="1"/>
    <col min="12737" max="12741" width="8.28515625" style="1" bestFit="1" customWidth="1"/>
    <col min="12742" max="12742" width="8.7109375" style="1" customWidth="1"/>
    <col min="12743" max="12748" width="8.5703125" style="1" customWidth="1"/>
    <col min="12749" max="12751" width="9" style="1" customWidth="1"/>
    <col min="12752" max="12752" width="7.140625" style="1" bestFit="1" customWidth="1"/>
    <col min="12753" max="12755" width="11.42578125" style="1" customWidth="1"/>
    <col min="12756" max="12756" width="10" style="1" customWidth="1"/>
    <col min="12757" max="12757" width="37.28515625" style="1" customWidth="1"/>
    <col min="12758" max="12758" width="8.7109375" style="1" customWidth="1"/>
    <col min="12759" max="12762" width="12.5703125" style="1" customWidth="1"/>
    <col min="12763" max="12763" width="9.7109375" style="1" customWidth="1"/>
    <col min="12764" max="12764" width="9.28515625" style="1" customWidth="1"/>
    <col min="12765" max="12765" width="8.85546875" style="1" customWidth="1"/>
    <col min="12766" max="12766" width="8.140625" style="1" customWidth="1"/>
    <col min="12767" max="12767" width="8.42578125" style="1" customWidth="1"/>
    <col min="12768" max="12768" width="9" style="1" customWidth="1"/>
    <col min="12769" max="12769" width="8.28515625" style="1" customWidth="1"/>
    <col min="12770" max="12770" width="8.85546875" style="1" customWidth="1"/>
    <col min="12771" max="12771" width="8" style="1" customWidth="1"/>
    <col min="12772" max="12773" width="8.7109375" style="1" customWidth="1"/>
    <col min="12774" max="12774" width="8.42578125" style="1" customWidth="1"/>
    <col min="12775" max="12775" width="9.140625" style="1" customWidth="1"/>
    <col min="12776" max="12776" width="9.5703125" style="1" bestFit="1" customWidth="1"/>
    <col min="12777" max="12785" width="9.5703125" style="1" customWidth="1"/>
    <col min="12786" max="12943" width="12.5703125" style="1"/>
    <col min="12944" max="12944" width="43" style="1" customWidth="1"/>
    <col min="12945" max="12948" width="7.42578125" style="1" customWidth="1"/>
    <col min="12949" max="12949" width="7" style="1" customWidth="1"/>
    <col min="12950" max="12952" width="7.42578125" style="1" customWidth="1"/>
    <col min="12953" max="12953" width="8" style="1" bestFit="1" customWidth="1"/>
    <col min="12954" max="12954" width="7.42578125" style="1" customWidth="1"/>
    <col min="12955" max="12955" width="9" style="1" bestFit="1" customWidth="1"/>
    <col min="12956" max="12972" width="9.28515625" style="1" customWidth="1"/>
    <col min="12973" max="12978" width="11.140625" style="1" customWidth="1"/>
    <col min="12979" max="12979" width="38.140625" style="1" customWidth="1"/>
    <col min="12980" max="12984" width="7.42578125" style="1" customWidth="1"/>
    <col min="12985" max="12991" width="8.85546875" style="1" customWidth="1"/>
    <col min="12992" max="12992" width="7.42578125" style="1" customWidth="1"/>
    <col min="12993" max="12997" width="8.28515625" style="1" bestFit="1" customWidth="1"/>
    <col min="12998" max="12998" width="8.7109375" style="1" customWidth="1"/>
    <col min="12999" max="13004" width="8.5703125" style="1" customWidth="1"/>
    <col min="13005" max="13007" width="9" style="1" customWidth="1"/>
    <col min="13008" max="13008" width="7.140625" style="1" bestFit="1" customWidth="1"/>
    <col min="13009" max="13011" width="11.42578125" style="1" customWidth="1"/>
    <col min="13012" max="13012" width="10" style="1" customWidth="1"/>
    <col min="13013" max="13013" width="37.28515625" style="1" customWidth="1"/>
    <col min="13014" max="13014" width="8.7109375" style="1" customWidth="1"/>
    <col min="13015" max="13018" width="12.5703125" style="1" customWidth="1"/>
    <col min="13019" max="13019" width="9.7109375" style="1" customWidth="1"/>
    <col min="13020" max="13020" width="9.28515625" style="1" customWidth="1"/>
    <col min="13021" max="13021" width="8.85546875" style="1" customWidth="1"/>
    <col min="13022" max="13022" width="8.140625" style="1" customWidth="1"/>
    <col min="13023" max="13023" width="8.42578125" style="1" customWidth="1"/>
    <col min="13024" max="13024" width="9" style="1" customWidth="1"/>
    <col min="13025" max="13025" width="8.28515625" style="1" customWidth="1"/>
    <col min="13026" max="13026" width="8.85546875" style="1" customWidth="1"/>
    <col min="13027" max="13027" width="8" style="1" customWidth="1"/>
    <col min="13028" max="13029" width="8.7109375" style="1" customWidth="1"/>
    <col min="13030" max="13030" width="8.42578125" style="1" customWidth="1"/>
    <col min="13031" max="13031" width="9.140625" style="1" customWidth="1"/>
    <col min="13032" max="13032" width="9.5703125" style="1" bestFit="1" customWidth="1"/>
    <col min="13033" max="13041" width="9.5703125" style="1" customWidth="1"/>
    <col min="13042" max="13199" width="12.5703125" style="1"/>
    <col min="13200" max="13200" width="43" style="1" customWidth="1"/>
    <col min="13201" max="13204" width="7.42578125" style="1" customWidth="1"/>
    <col min="13205" max="13205" width="7" style="1" customWidth="1"/>
    <col min="13206" max="13208" width="7.42578125" style="1" customWidth="1"/>
    <col min="13209" max="13209" width="8" style="1" bestFit="1" customWidth="1"/>
    <col min="13210" max="13210" width="7.42578125" style="1" customWidth="1"/>
    <col min="13211" max="13211" width="9" style="1" bestFit="1" customWidth="1"/>
    <col min="13212" max="13228" width="9.28515625" style="1" customWidth="1"/>
    <col min="13229" max="13234" width="11.140625" style="1" customWidth="1"/>
    <col min="13235" max="13235" width="38.140625" style="1" customWidth="1"/>
    <col min="13236" max="13240" width="7.42578125" style="1" customWidth="1"/>
    <col min="13241" max="13247" width="8.85546875" style="1" customWidth="1"/>
    <col min="13248" max="13248" width="7.42578125" style="1" customWidth="1"/>
    <col min="13249" max="13253" width="8.28515625" style="1" bestFit="1" customWidth="1"/>
    <col min="13254" max="13254" width="8.7109375" style="1" customWidth="1"/>
    <col min="13255" max="13260" width="8.5703125" style="1" customWidth="1"/>
    <col min="13261" max="13263" width="9" style="1" customWidth="1"/>
    <col min="13264" max="13264" width="7.140625" style="1" bestFit="1" customWidth="1"/>
    <col min="13265" max="13267" width="11.42578125" style="1" customWidth="1"/>
    <col min="13268" max="13268" width="10" style="1" customWidth="1"/>
    <col min="13269" max="13269" width="37.28515625" style="1" customWidth="1"/>
    <col min="13270" max="13270" width="8.7109375" style="1" customWidth="1"/>
    <col min="13271" max="13274" width="12.5703125" style="1" customWidth="1"/>
    <col min="13275" max="13275" width="9.7109375" style="1" customWidth="1"/>
    <col min="13276" max="13276" width="9.28515625" style="1" customWidth="1"/>
    <col min="13277" max="13277" width="8.85546875" style="1" customWidth="1"/>
    <col min="13278" max="13278" width="8.140625" style="1" customWidth="1"/>
    <col min="13279" max="13279" width="8.42578125" style="1" customWidth="1"/>
    <col min="13280" max="13280" width="9" style="1" customWidth="1"/>
    <col min="13281" max="13281" width="8.28515625" style="1" customWidth="1"/>
    <col min="13282" max="13282" width="8.85546875" style="1" customWidth="1"/>
    <col min="13283" max="13283" width="8" style="1" customWidth="1"/>
    <col min="13284" max="13285" width="8.7109375" style="1" customWidth="1"/>
    <col min="13286" max="13286" width="8.42578125" style="1" customWidth="1"/>
    <col min="13287" max="13287" width="9.140625" style="1" customWidth="1"/>
    <col min="13288" max="13288" width="9.5703125" style="1" bestFit="1" customWidth="1"/>
    <col min="13289" max="13297" width="9.5703125" style="1" customWidth="1"/>
    <col min="13298" max="13455" width="12.5703125" style="1"/>
    <col min="13456" max="13456" width="43" style="1" customWidth="1"/>
    <col min="13457" max="13460" width="7.42578125" style="1" customWidth="1"/>
    <col min="13461" max="13461" width="7" style="1" customWidth="1"/>
    <col min="13462" max="13464" width="7.42578125" style="1" customWidth="1"/>
    <col min="13465" max="13465" width="8" style="1" bestFit="1" customWidth="1"/>
    <col min="13466" max="13466" width="7.42578125" style="1" customWidth="1"/>
    <col min="13467" max="13467" width="9" style="1" bestFit="1" customWidth="1"/>
    <col min="13468" max="13484" width="9.28515625" style="1" customWidth="1"/>
    <col min="13485" max="13490" width="11.140625" style="1" customWidth="1"/>
    <col min="13491" max="13491" width="38.140625" style="1" customWidth="1"/>
    <col min="13492" max="13496" width="7.42578125" style="1" customWidth="1"/>
    <col min="13497" max="13503" width="8.85546875" style="1" customWidth="1"/>
    <col min="13504" max="13504" width="7.42578125" style="1" customWidth="1"/>
    <col min="13505" max="13509" width="8.28515625" style="1" bestFit="1" customWidth="1"/>
    <col min="13510" max="13510" width="8.7109375" style="1" customWidth="1"/>
    <col min="13511" max="13516" width="8.5703125" style="1" customWidth="1"/>
    <col min="13517" max="13519" width="9" style="1" customWidth="1"/>
    <col min="13520" max="13520" width="7.140625" style="1" bestFit="1" customWidth="1"/>
    <col min="13521" max="13523" width="11.42578125" style="1" customWidth="1"/>
    <col min="13524" max="13524" width="10" style="1" customWidth="1"/>
    <col min="13525" max="13525" width="37.28515625" style="1" customWidth="1"/>
    <col min="13526" max="13526" width="8.7109375" style="1" customWidth="1"/>
    <col min="13527" max="13530" width="12.5703125" style="1" customWidth="1"/>
    <col min="13531" max="13531" width="9.7109375" style="1" customWidth="1"/>
    <col min="13532" max="13532" width="9.28515625" style="1" customWidth="1"/>
    <col min="13533" max="13533" width="8.85546875" style="1" customWidth="1"/>
    <col min="13534" max="13534" width="8.140625" style="1" customWidth="1"/>
    <col min="13535" max="13535" width="8.42578125" style="1" customWidth="1"/>
    <col min="13536" max="13536" width="9" style="1" customWidth="1"/>
    <col min="13537" max="13537" width="8.28515625" style="1" customWidth="1"/>
    <col min="13538" max="13538" width="8.85546875" style="1" customWidth="1"/>
    <col min="13539" max="13539" width="8" style="1" customWidth="1"/>
    <col min="13540" max="13541" width="8.7109375" style="1" customWidth="1"/>
    <col min="13542" max="13542" width="8.42578125" style="1" customWidth="1"/>
    <col min="13543" max="13543" width="9.140625" style="1" customWidth="1"/>
    <col min="13544" max="13544" width="9.5703125" style="1" bestFit="1" customWidth="1"/>
    <col min="13545" max="13553" width="9.5703125" style="1" customWidth="1"/>
    <col min="13554" max="13711" width="12.5703125" style="1"/>
    <col min="13712" max="13712" width="43" style="1" customWidth="1"/>
    <col min="13713" max="13716" width="7.42578125" style="1" customWidth="1"/>
    <col min="13717" max="13717" width="7" style="1" customWidth="1"/>
    <col min="13718" max="13720" width="7.42578125" style="1" customWidth="1"/>
    <col min="13721" max="13721" width="8" style="1" bestFit="1" customWidth="1"/>
    <col min="13722" max="13722" width="7.42578125" style="1" customWidth="1"/>
    <col min="13723" max="13723" width="9" style="1" bestFit="1" customWidth="1"/>
    <col min="13724" max="13740" width="9.28515625" style="1" customWidth="1"/>
    <col min="13741" max="13746" width="11.140625" style="1" customWidth="1"/>
    <col min="13747" max="13747" width="38.140625" style="1" customWidth="1"/>
    <col min="13748" max="13752" width="7.42578125" style="1" customWidth="1"/>
    <col min="13753" max="13759" width="8.85546875" style="1" customWidth="1"/>
    <col min="13760" max="13760" width="7.42578125" style="1" customWidth="1"/>
    <col min="13761" max="13765" width="8.28515625" style="1" bestFit="1" customWidth="1"/>
    <col min="13766" max="13766" width="8.7109375" style="1" customWidth="1"/>
    <col min="13767" max="13772" width="8.5703125" style="1" customWidth="1"/>
    <col min="13773" max="13775" width="9" style="1" customWidth="1"/>
    <col min="13776" max="13776" width="7.140625" style="1" bestFit="1" customWidth="1"/>
    <col min="13777" max="13779" width="11.42578125" style="1" customWidth="1"/>
    <col min="13780" max="13780" width="10" style="1" customWidth="1"/>
    <col min="13781" max="13781" width="37.28515625" style="1" customWidth="1"/>
    <col min="13782" max="13782" width="8.7109375" style="1" customWidth="1"/>
    <col min="13783" max="13786" width="12.5703125" style="1" customWidth="1"/>
    <col min="13787" max="13787" width="9.7109375" style="1" customWidth="1"/>
    <col min="13788" max="13788" width="9.28515625" style="1" customWidth="1"/>
    <col min="13789" max="13789" width="8.85546875" style="1" customWidth="1"/>
    <col min="13790" max="13790" width="8.140625" style="1" customWidth="1"/>
    <col min="13791" max="13791" width="8.42578125" style="1" customWidth="1"/>
    <col min="13792" max="13792" width="9" style="1" customWidth="1"/>
    <col min="13793" max="13793" width="8.28515625" style="1" customWidth="1"/>
    <col min="13794" max="13794" width="8.85546875" style="1" customWidth="1"/>
    <col min="13795" max="13795" width="8" style="1" customWidth="1"/>
    <col min="13796" max="13797" width="8.7109375" style="1" customWidth="1"/>
    <col min="13798" max="13798" width="8.42578125" style="1" customWidth="1"/>
    <col min="13799" max="13799" width="9.140625" style="1" customWidth="1"/>
    <col min="13800" max="13800" width="9.5703125" style="1" bestFit="1" customWidth="1"/>
    <col min="13801" max="13809" width="9.5703125" style="1" customWidth="1"/>
    <col min="13810" max="13967" width="12.5703125" style="1"/>
    <col min="13968" max="13968" width="43" style="1" customWidth="1"/>
    <col min="13969" max="13972" width="7.42578125" style="1" customWidth="1"/>
    <col min="13973" max="13973" width="7" style="1" customWidth="1"/>
    <col min="13974" max="13976" width="7.42578125" style="1" customWidth="1"/>
    <col min="13977" max="13977" width="8" style="1" bestFit="1" customWidth="1"/>
    <col min="13978" max="13978" width="7.42578125" style="1" customWidth="1"/>
    <col min="13979" max="13979" width="9" style="1" bestFit="1" customWidth="1"/>
    <col min="13980" max="13996" width="9.28515625" style="1" customWidth="1"/>
    <col min="13997" max="14002" width="11.140625" style="1" customWidth="1"/>
    <col min="14003" max="14003" width="38.140625" style="1" customWidth="1"/>
    <col min="14004" max="14008" width="7.42578125" style="1" customWidth="1"/>
    <col min="14009" max="14015" width="8.85546875" style="1" customWidth="1"/>
    <col min="14016" max="14016" width="7.42578125" style="1" customWidth="1"/>
    <col min="14017" max="14021" width="8.28515625" style="1" bestFit="1" customWidth="1"/>
    <col min="14022" max="14022" width="8.7109375" style="1" customWidth="1"/>
    <col min="14023" max="14028" width="8.5703125" style="1" customWidth="1"/>
    <col min="14029" max="14031" width="9" style="1" customWidth="1"/>
    <col min="14032" max="14032" width="7.140625" style="1" bestFit="1" customWidth="1"/>
    <col min="14033" max="14035" width="11.42578125" style="1" customWidth="1"/>
    <col min="14036" max="14036" width="10" style="1" customWidth="1"/>
    <col min="14037" max="14037" width="37.28515625" style="1" customWidth="1"/>
    <col min="14038" max="14038" width="8.7109375" style="1" customWidth="1"/>
    <col min="14039" max="14042" width="12.5703125" style="1" customWidth="1"/>
    <col min="14043" max="14043" width="9.7109375" style="1" customWidth="1"/>
    <col min="14044" max="14044" width="9.28515625" style="1" customWidth="1"/>
    <col min="14045" max="14045" width="8.85546875" style="1" customWidth="1"/>
    <col min="14046" max="14046" width="8.140625" style="1" customWidth="1"/>
    <col min="14047" max="14047" width="8.42578125" style="1" customWidth="1"/>
    <col min="14048" max="14048" width="9" style="1" customWidth="1"/>
    <col min="14049" max="14049" width="8.28515625" style="1" customWidth="1"/>
    <col min="14050" max="14050" width="8.85546875" style="1" customWidth="1"/>
    <col min="14051" max="14051" width="8" style="1" customWidth="1"/>
    <col min="14052" max="14053" width="8.7109375" style="1" customWidth="1"/>
    <col min="14054" max="14054" width="8.42578125" style="1" customWidth="1"/>
    <col min="14055" max="14055" width="9.140625" style="1" customWidth="1"/>
    <col min="14056" max="14056" width="9.5703125" style="1" bestFit="1" customWidth="1"/>
    <col min="14057" max="14065" width="9.5703125" style="1" customWidth="1"/>
    <col min="14066" max="14223" width="12.5703125" style="1"/>
    <col min="14224" max="14224" width="43" style="1" customWidth="1"/>
    <col min="14225" max="14228" width="7.42578125" style="1" customWidth="1"/>
    <col min="14229" max="14229" width="7" style="1" customWidth="1"/>
    <col min="14230" max="14232" width="7.42578125" style="1" customWidth="1"/>
    <col min="14233" max="14233" width="8" style="1" bestFit="1" customWidth="1"/>
    <col min="14234" max="14234" width="7.42578125" style="1" customWidth="1"/>
    <col min="14235" max="14235" width="9" style="1" bestFit="1" customWidth="1"/>
    <col min="14236" max="14252" width="9.28515625" style="1" customWidth="1"/>
    <col min="14253" max="14258" width="11.140625" style="1" customWidth="1"/>
    <col min="14259" max="14259" width="38.140625" style="1" customWidth="1"/>
    <col min="14260" max="14264" width="7.42578125" style="1" customWidth="1"/>
    <col min="14265" max="14271" width="8.85546875" style="1" customWidth="1"/>
    <col min="14272" max="14272" width="7.42578125" style="1" customWidth="1"/>
    <col min="14273" max="14277" width="8.28515625" style="1" bestFit="1" customWidth="1"/>
    <col min="14278" max="14278" width="8.7109375" style="1" customWidth="1"/>
    <col min="14279" max="14284" width="8.5703125" style="1" customWidth="1"/>
    <col min="14285" max="14287" width="9" style="1" customWidth="1"/>
    <col min="14288" max="14288" width="7.140625" style="1" bestFit="1" customWidth="1"/>
    <col min="14289" max="14291" width="11.42578125" style="1" customWidth="1"/>
    <col min="14292" max="14292" width="10" style="1" customWidth="1"/>
    <col min="14293" max="14293" width="37.28515625" style="1" customWidth="1"/>
    <col min="14294" max="14294" width="8.7109375" style="1" customWidth="1"/>
    <col min="14295" max="14298" width="12.5703125" style="1" customWidth="1"/>
    <col min="14299" max="14299" width="9.7109375" style="1" customWidth="1"/>
    <col min="14300" max="14300" width="9.28515625" style="1" customWidth="1"/>
    <col min="14301" max="14301" width="8.85546875" style="1" customWidth="1"/>
    <col min="14302" max="14302" width="8.140625" style="1" customWidth="1"/>
    <col min="14303" max="14303" width="8.42578125" style="1" customWidth="1"/>
    <col min="14304" max="14304" width="9" style="1" customWidth="1"/>
    <col min="14305" max="14305" width="8.28515625" style="1" customWidth="1"/>
    <col min="14306" max="14306" width="8.85546875" style="1" customWidth="1"/>
    <col min="14307" max="14307" width="8" style="1" customWidth="1"/>
    <col min="14308" max="14309" width="8.7109375" style="1" customWidth="1"/>
    <col min="14310" max="14310" width="8.42578125" style="1" customWidth="1"/>
    <col min="14311" max="14311" width="9.140625" style="1" customWidth="1"/>
    <col min="14312" max="14312" width="9.5703125" style="1" bestFit="1" customWidth="1"/>
    <col min="14313" max="14321" width="9.5703125" style="1" customWidth="1"/>
    <col min="14322" max="14479" width="12.5703125" style="1"/>
    <col min="14480" max="14480" width="43" style="1" customWidth="1"/>
    <col min="14481" max="14484" width="7.42578125" style="1" customWidth="1"/>
    <col min="14485" max="14485" width="7" style="1" customWidth="1"/>
    <col min="14486" max="14488" width="7.42578125" style="1" customWidth="1"/>
    <col min="14489" max="14489" width="8" style="1" bestFit="1" customWidth="1"/>
    <col min="14490" max="14490" width="7.42578125" style="1" customWidth="1"/>
    <col min="14491" max="14491" width="9" style="1" bestFit="1" customWidth="1"/>
    <col min="14492" max="14508" width="9.28515625" style="1" customWidth="1"/>
    <col min="14509" max="14514" width="11.140625" style="1" customWidth="1"/>
    <col min="14515" max="14515" width="38.140625" style="1" customWidth="1"/>
    <col min="14516" max="14520" width="7.42578125" style="1" customWidth="1"/>
    <col min="14521" max="14527" width="8.85546875" style="1" customWidth="1"/>
    <col min="14528" max="14528" width="7.42578125" style="1" customWidth="1"/>
    <col min="14529" max="14533" width="8.28515625" style="1" bestFit="1" customWidth="1"/>
    <col min="14534" max="14534" width="8.7109375" style="1" customWidth="1"/>
    <col min="14535" max="14540" width="8.5703125" style="1" customWidth="1"/>
    <col min="14541" max="14543" width="9" style="1" customWidth="1"/>
    <col min="14544" max="14544" width="7.140625" style="1" bestFit="1" customWidth="1"/>
    <col min="14545" max="14547" width="11.42578125" style="1" customWidth="1"/>
    <col min="14548" max="14548" width="10" style="1" customWidth="1"/>
    <col min="14549" max="14549" width="37.28515625" style="1" customWidth="1"/>
    <col min="14550" max="14550" width="8.7109375" style="1" customWidth="1"/>
    <col min="14551" max="14554" width="12.5703125" style="1" customWidth="1"/>
    <col min="14555" max="14555" width="9.7109375" style="1" customWidth="1"/>
    <col min="14556" max="14556" width="9.28515625" style="1" customWidth="1"/>
    <col min="14557" max="14557" width="8.85546875" style="1" customWidth="1"/>
    <col min="14558" max="14558" width="8.140625" style="1" customWidth="1"/>
    <col min="14559" max="14559" width="8.42578125" style="1" customWidth="1"/>
    <col min="14560" max="14560" width="9" style="1" customWidth="1"/>
    <col min="14561" max="14561" width="8.28515625" style="1" customWidth="1"/>
    <col min="14562" max="14562" width="8.85546875" style="1" customWidth="1"/>
    <col min="14563" max="14563" width="8" style="1" customWidth="1"/>
    <col min="14564" max="14565" width="8.7109375" style="1" customWidth="1"/>
    <col min="14566" max="14566" width="8.42578125" style="1" customWidth="1"/>
    <col min="14567" max="14567" width="9.140625" style="1" customWidth="1"/>
    <col min="14568" max="14568" width="9.5703125" style="1" bestFit="1" customWidth="1"/>
    <col min="14569" max="14577" width="9.5703125" style="1" customWidth="1"/>
    <col min="14578" max="14735" width="12.5703125" style="1"/>
    <col min="14736" max="14736" width="43" style="1" customWidth="1"/>
    <col min="14737" max="14740" width="7.42578125" style="1" customWidth="1"/>
    <col min="14741" max="14741" width="7" style="1" customWidth="1"/>
    <col min="14742" max="14744" width="7.42578125" style="1" customWidth="1"/>
    <col min="14745" max="14745" width="8" style="1" bestFit="1" customWidth="1"/>
    <col min="14746" max="14746" width="7.42578125" style="1" customWidth="1"/>
    <col min="14747" max="14747" width="9" style="1" bestFit="1" customWidth="1"/>
    <col min="14748" max="14764" width="9.28515625" style="1" customWidth="1"/>
    <col min="14765" max="14770" width="11.140625" style="1" customWidth="1"/>
    <col min="14771" max="14771" width="38.140625" style="1" customWidth="1"/>
    <col min="14772" max="14776" width="7.42578125" style="1" customWidth="1"/>
    <col min="14777" max="14783" width="8.85546875" style="1" customWidth="1"/>
    <col min="14784" max="14784" width="7.42578125" style="1" customWidth="1"/>
    <col min="14785" max="14789" width="8.28515625" style="1" bestFit="1" customWidth="1"/>
    <col min="14790" max="14790" width="8.7109375" style="1" customWidth="1"/>
    <col min="14791" max="14796" width="8.5703125" style="1" customWidth="1"/>
    <col min="14797" max="14799" width="9" style="1" customWidth="1"/>
    <col min="14800" max="14800" width="7.140625" style="1" bestFit="1" customWidth="1"/>
    <col min="14801" max="14803" width="11.42578125" style="1" customWidth="1"/>
    <col min="14804" max="14804" width="10" style="1" customWidth="1"/>
    <col min="14805" max="14805" width="37.28515625" style="1" customWidth="1"/>
    <col min="14806" max="14806" width="8.7109375" style="1" customWidth="1"/>
    <col min="14807" max="14810" width="12.5703125" style="1" customWidth="1"/>
    <col min="14811" max="14811" width="9.7109375" style="1" customWidth="1"/>
    <col min="14812" max="14812" width="9.28515625" style="1" customWidth="1"/>
    <col min="14813" max="14813" width="8.85546875" style="1" customWidth="1"/>
    <col min="14814" max="14814" width="8.140625" style="1" customWidth="1"/>
    <col min="14815" max="14815" width="8.42578125" style="1" customWidth="1"/>
    <col min="14816" max="14816" width="9" style="1" customWidth="1"/>
    <col min="14817" max="14817" width="8.28515625" style="1" customWidth="1"/>
    <col min="14818" max="14818" width="8.85546875" style="1" customWidth="1"/>
    <col min="14819" max="14819" width="8" style="1" customWidth="1"/>
    <col min="14820" max="14821" width="8.7109375" style="1" customWidth="1"/>
    <col min="14822" max="14822" width="8.42578125" style="1" customWidth="1"/>
    <col min="14823" max="14823" width="9.140625" style="1" customWidth="1"/>
    <col min="14824" max="14824" width="9.5703125" style="1" bestFit="1" customWidth="1"/>
    <col min="14825" max="14833" width="9.5703125" style="1" customWidth="1"/>
    <col min="14834" max="14991" width="12.5703125" style="1"/>
    <col min="14992" max="14992" width="43" style="1" customWidth="1"/>
    <col min="14993" max="14996" width="7.42578125" style="1" customWidth="1"/>
    <col min="14997" max="14997" width="7" style="1" customWidth="1"/>
    <col min="14998" max="15000" width="7.42578125" style="1" customWidth="1"/>
    <col min="15001" max="15001" width="8" style="1" bestFit="1" customWidth="1"/>
    <col min="15002" max="15002" width="7.42578125" style="1" customWidth="1"/>
    <col min="15003" max="15003" width="9" style="1" bestFit="1" customWidth="1"/>
    <col min="15004" max="15020" width="9.28515625" style="1" customWidth="1"/>
    <col min="15021" max="15026" width="11.140625" style="1" customWidth="1"/>
    <col min="15027" max="15027" width="38.140625" style="1" customWidth="1"/>
    <col min="15028" max="15032" width="7.42578125" style="1" customWidth="1"/>
    <col min="15033" max="15039" width="8.85546875" style="1" customWidth="1"/>
    <col min="15040" max="15040" width="7.42578125" style="1" customWidth="1"/>
    <col min="15041" max="15045" width="8.28515625" style="1" bestFit="1" customWidth="1"/>
    <col min="15046" max="15046" width="8.7109375" style="1" customWidth="1"/>
    <col min="15047" max="15052" width="8.5703125" style="1" customWidth="1"/>
    <col min="15053" max="15055" width="9" style="1" customWidth="1"/>
    <col min="15056" max="15056" width="7.140625" style="1" bestFit="1" customWidth="1"/>
    <col min="15057" max="15059" width="11.42578125" style="1" customWidth="1"/>
    <col min="15060" max="15060" width="10" style="1" customWidth="1"/>
    <col min="15061" max="15061" width="37.28515625" style="1" customWidth="1"/>
    <col min="15062" max="15062" width="8.7109375" style="1" customWidth="1"/>
    <col min="15063" max="15066" width="12.5703125" style="1" customWidth="1"/>
    <col min="15067" max="15067" width="9.7109375" style="1" customWidth="1"/>
    <col min="15068" max="15068" width="9.28515625" style="1" customWidth="1"/>
    <col min="15069" max="15069" width="8.85546875" style="1" customWidth="1"/>
    <col min="15070" max="15070" width="8.140625" style="1" customWidth="1"/>
    <col min="15071" max="15071" width="8.42578125" style="1" customWidth="1"/>
    <col min="15072" max="15072" width="9" style="1" customWidth="1"/>
    <col min="15073" max="15073" width="8.28515625" style="1" customWidth="1"/>
    <col min="15074" max="15074" width="8.85546875" style="1" customWidth="1"/>
    <col min="15075" max="15075" width="8" style="1" customWidth="1"/>
    <col min="15076" max="15077" width="8.7109375" style="1" customWidth="1"/>
    <col min="15078" max="15078" width="8.42578125" style="1" customWidth="1"/>
    <col min="15079" max="15079" width="9.140625" style="1" customWidth="1"/>
    <col min="15080" max="15080" width="9.5703125" style="1" bestFit="1" customWidth="1"/>
    <col min="15081" max="15089" width="9.5703125" style="1" customWidth="1"/>
    <col min="15090" max="15247" width="12.5703125" style="1"/>
    <col min="15248" max="15248" width="43" style="1" customWidth="1"/>
    <col min="15249" max="15252" width="7.42578125" style="1" customWidth="1"/>
    <col min="15253" max="15253" width="7" style="1" customWidth="1"/>
    <col min="15254" max="15256" width="7.42578125" style="1" customWidth="1"/>
    <col min="15257" max="15257" width="8" style="1" bestFit="1" customWidth="1"/>
    <col min="15258" max="15258" width="7.42578125" style="1" customWidth="1"/>
    <col min="15259" max="15259" width="9" style="1" bestFit="1" customWidth="1"/>
    <col min="15260" max="15276" width="9.28515625" style="1" customWidth="1"/>
    <col min="15277" max="15282" width="11.140625" style="1" customWidth="1"/>
    <col min="15283" max="15283" width="38.140625" style="1" customWidth="1"/>
    <col min="15284" max="15288" width="7.42578125" style="1" customWidth="1"/>
    <col min="15289" max="15295" width="8.85546875" style="1" customWidth="1"/>
    <col min="15296" max="15296" width="7.42578125" style="1" customWidth="1"/>
    <col min="15297" max="15301" width="8.28515625" style="1" bestFit="1" customWidth="1"/>
    <col min="15302" max="15302" width="8.7109375" style="1" customWidth="1"/>
    <col min="15303" max="15308" width="8.5703125" style="1" customWidth="1"/>
    <col min="15309" max="15311" width="9" style="1" customWidth="1"/>
    <col min="15312" max="15312" width="7.140625" style="1" bestFit="1" customWidth="1"/>
    <col min="15313" max="15315" width="11.42578125" style="1" customWidth="1"/>
    <col min="15316" max="15316" width="10" style="1" customWidth="1"/>
    <col min="15317" max="15317" width="37.28515625" style="1" customWidth="1"/>
    <col min="15318" max="15318" width="8.7109375" style="1" customWidth="1"/>
    <col min="15319" max="15322" width="12.5703125" style="1" customWidth="1"/>
    <col min="15323" max="15323" width="9.7109375" style="1" customWidth="1"/>
    <col min="15324" max="15324" width="9.28515625" style="1" customWidth="1"/>
    <col min="15325" max="15325" width="8.85546875" style="1" customWidth="1"/>
    <col min="15326" max="15326" width="8.140625" style="1" customWidth="1"/>
    <col min="15327" max="15327" width="8.42578125" style="1" customWidth="1"/>
    <col min="15328" max="15328" width="9" style="1" customWidth="1"/>
    <col min="15329" max="15329" width="8.28515625" style="1" customWidth="1"/>
    <col min="15330" max="15330" width="8.85546875" style="1" customWidth="1"/>
    <col min="15331" max="15331" width="8" style="1" customWidth="1"/>
    <col min="15332" max="15333" width="8.7109375" style="1" customWidth="1"/>
    <col min="15334" max="15334" width="8.42578125" style="1" customWidth="1"/>
    <col min="15335" max="15335" width="9.140625" style="1" customWidth="1"/>
    <col min="15336" max="15336" width="9.5703125" style="1" bestFit="1" customWidth="1"/>
    <col min="15337" max="15345" width="9.5703125" style="1" customWidth="1"/>
    <col min="15346" max="15503" width="12.5703125" style="1"/>
    <col min="15504" max="15504" width="43" style="1" customWidth="1"/>
    <col min="15505" max="15508" width="7.42578125" style="1" customWidth="1"/>
    <col min="15509" max="15509" width="7" style="1" customWidth="1"/>
    <col min="15510" max="15512" width="7.42578125" style="1" customWidth="1"/>
    <col min="15513" max="15513" width="8" style="1" bestFit="1" customWidth="1"/>
    <col min="15514" max="15514" width="7.42578125" style="1" customWidth="1"/>
    <col min="15515" max="15515" width="9" style="1" bestFit="1" customWidth="1"/>
    <col min="15516" max="15532" width="9.28515625" style="1" customWidth="1"/>
    <col min="15533" max="15538" width="11.140625" style="1" customWidth="1"/>
    <col min="15539" max="15539" width="38.140625" style="1" customWidth="1"/>
    <col min="15540" max="15544" width="7.42578125" style="1" customWidth="1"/>
    <col min="15545" max="15551" width="8.85546875" style="1" customWidth="1"/>
    <col min="15552" max="15552" width="7.42578125" style="1" customWidth="1"/>
    <col min="15553" max="15557" width="8.28515625" style="1" bestFit="1" customWidth="1"/>
    <col min="15558" max="15558" width="8.7109375" style="1" customWidth="1"/>
    <col min="15559" max="15564" width="8.5703125" style="1" customWidth="1"/>
    <col min="15565" max="15567" width="9" style="1" customWidth="1"/>
    <col min="15568" max="15568" width="7.140625" style="1" bestFit="1" customWidth="1"/>
    <col min="15569" max="15571" width="11.42578125" style="1" customWidth="1"/>
    <col min="15572" max="15572" width="10" style="1" customWidth="1"/>
    <col min="15573" max="15573" width="37.28515625" style="1" customWidth="1"/>
    <col min="15574" max="15574" width="8.7109375" style="1" customWidth="1"/>
    <col min="15575" max="15578" width="12.5703125" style="1" customWidth="1"/>
    <col min="15579" max="15579" width="9.7109375" style="1" customWidth="1"/>
    <col min="15580" max="15580" width="9.28515625" style="1" customWidth="1"/>
    <col min="15581" max="15581" width="8.85546875" style="1" customWidth="1"/>
    <col min="15582" max="15582" width="8.140625" style="1" customWidth="1"/>
    <col min="15583" max="15583" width="8.42578125" style="1" customWidth="1"/>
    <col min="15584" max="15584" width="9" style="1" customWidth="1"/>
    <col min="15585" max="15585" width="8.28515625" style="1" customWidth="1"/>
    <col min="15586" max="15586" width="8.85546875" style="1" customWidth="1"/>
    <col min="15587" max="15587" width="8" style="1" customWidth="1"/>
    <col min="15588" max="15589" width="8.7109375" style="1" customWidth="1"/>
    <col min="15590" max="15590" width="8.42578125" style="1" customWidth="1"/>
    <col min="15591" max="15591" width="9.140625" style="1" customWidth="1"/>
    <col min="15592" max="15592" width="9.5703125" style="1" bestFit="1" customWidth="1"/>
    <col min="15593" max="15601" width="9.5703125" style="1" customWidth="1"/>
    <col min="15602" max="15759" width="12.5703125" style="1"/>
    <col min="15760" max="15760" width="43" style="1" customWidth="1"/>
    <col min="15761" max="15764" width="7.42578125" style="1" customWidth="1"/>
    <col min="15765" max="15765" width="7" style="1" customWidth="1"/>
    <col min="15766" max="15768" width="7.42578125" style="1" customWidth="1"/>
    <col min="15769" max="15769" width="8" style="1" bestFit="1" customWidth="1"/>
    <col min="15770" max="15770" width="7.42578125" style="1" customWidth="1"/>
    <col min="15771" max="15771" width="9" style="1" bestFit="1" customWidth="1"/>
    <col min="15772" max="15788" width="9.28515625" style="1" customWidth="1"/>
    <col min="15789" max="15794" width="11.140625" style="1" customWidth="1"/>
    <col min="15795" max="15795" width="38.140625" style="1" customWidth="1"/>
    <col min="15796" max="15800" width="7.42578125" style="1" customWidth="1"/>
    <col min="15801" max="15807" width="8.85546875" style="1" customWidth="1"/>
    <col min="15808" max="15808" width="7.42578125" style="1" customWidth="1"/>
    <col min="15809" max="15813" width="8.28515625" style="1" bestFit="1" customWidth="1"/>
    <col min="15814" max="15814" width="8.7109375" style="1" customWidth="1"/>
    <col min="15815" max="15820" width="8.5703125" style="1" customWidth="1"/>
    <col min="15821" max="15823" width="9" style="1" customWidth="1"/>
    <col min="15824" max="15824" width="7.140625" style="1" bestFit="1" customWidth="1"/>
    <col min="15825" max="15827" width="11.42578125" style="1" customWidth="1"/>
    <col min="15828" max="15828" width="10" style="1" customWidth="1"/>
    <col min="15829" max="15829" width="37.28515625" style="1" customWidth="1"/>
    <col min="15830" max="15830" width="8.7109375" style="1" customWidth="1"/>
    <col min="15831" max="15834" width="12.5703125" style="1" customWidth="1"/>
    <col min="15835" max="15835" width="9.7109375" style="1" customWidth="1"/>
    <col min="15836" max="15836" width="9.28515625" style="1" customWidth="1"/>
    <col min="15837" max="15837" width="8.85546875" style="1" customWidth="1"/>
    <col min="15838" max="15838" width="8.140625" style="1" customWidth="1"/>
    <col min="15839" max="15839" width="8.42578125" style="1" customWidth="1"/>
    <col min="15840" max="15840" width="9" style="1" customWidth="1"/>
    <col min="15841" max="15841" width="8.28515625" style="1" customWidth="1"/>
    <col min="15842" max="15842" width="8.85546875" style="1" customWidth="1"/>
    <col min="15843" max="15843" width="8" style="1" customWidth="1"/>
    <col min="15844" max="15845" width="8.7109375" style="1" customWidth="1"/>
    <col min="15846" max="15846" width="8.42578125" style="1" customWidth="1"/>
    <col min="15847" max="15847" width="9.140625" style="1" customWidth="1"/>
    <col min="15848" max="15848" width="9.5703125" style="1" bestFit="1" customWidth="1"/>
    <col min="15849" max="15857" width="9.5703125" style="1" customWidth="1"/>
    <col min="15858" max="16015" width="12.5703125" style="1"/>
    <col min="16016" max="16016" width="43" style="1" customWidth="1"/>
    <col min="16017" max="16020" width="7.42578125" style="1" customWidth="1"/>
    <col min="16021" max="16021" width="7" style="1" customWidth="1"/>
    <col min="16022" max="16024" width="7.42578125" style="1" customWidth="1"/>
    <col min="16025" max="16025" width="8" style="1" bestFit="1" customWidth="1"/>
    <col min="16026" max="16026" width="7.42578125" style="1" customWidth="1"/>
    <col min="16027" max="16027" width="9" style="1" bestFit="1" customWidth="1"/>
    <col min="16028" max="16044" width="9.28515625" style="1" customWidth="1"/>
    <col min="16045" max="16050" width="11.140625" style="1" customWidth="1"/>
    <col min="16051" max="16051" width="38.140625" style="1" customWidth="1"/>
    <col min="16052" max="16056" width="7.42578125" style="1" customWidth="1"/>
    <col min="16057" max="16063" width="8.85546875" style="1" customWidth="1"/>
    <col min="16064" max="16064" width="7.42578125" style="1" customWidth="1"/>
    <col min="16065" max="16069" width="8.28515625" style="1" bestFit="1" customWidth="1"/>
    <col min="16070" max="16070" width="8.7109375" style="1" customWidth="1"/>
    <col min="16071" max="16076" width="8.5703125" style="1" customWidth="1"/>
    <col min="16077" max="16079" width="9" style="1" customWidth="1"/>
    <col min="16080" max="16080" width="7.140625" style="1" bestFit="1" customWidth="1"/>
    <col min="16081" max="16083" width="11.42578125" style="1" customWidth="1"/>
    <col min="16084" max="16084" width="10" style="1" customWidth="1"/>
    <col min="16085" max="16085" width="37.28515625" style="1" customWidth="1"/>
    <col min="16086" max="16086" width="8.7109375" style="1" customWidth="1"/>
    <col min="16087" max="16090" width="12.5703125" style="1" customWidth="1"/>
    <col min="16091" max="16091" width="9.7109375" style="1" customWidth="1"/>
    <col min="16092" max="16092" width="9.28515625" style="1" customWidth="1"/>
    <col min="16093" max="16093" width="8.85546875" style="1" customWidth="1"/>
    <col min="16094" max="16094" width="8.140625" style="1" customWidth="1"/>
    <col min="16095" max="16095" width="8.42578125" style="1" customWidth="1"/>
    <col min="16096" max="16096" width="9" style="1" customWidth="1"/>
    <col min="16097" max="16097" width="8.28515625" style="1" customWidth="1"/>
    <col min="16098" max="16098" width="8.85546875" style="1" customWidth="1"/>
    <col min="16099" max="16099" width="8" style="1" customWidth="1"/>
    <col min="16100" max="16101" width="8.7109375" style="1" customWidth="1"/>
    <col min="16102" max="16102" width="8.42578125" style="1" customWidth="1"/>
    <col min="16103" max="16103" width="9.140625" style="1" customWidth="1"/>
    <col min="16104" max="16104" width="9.5703125" style="1" bestFit="1" customWidth="1"/>
    <col min="16105" max="16113" width="9.5703125" style="1" customWidth="1"/>
    <col min="16114" max="16384" width="12.5703125" style="1"/>
  </cols>
  <sheetData>
    <row r="1" spans="1:12" hidden="1">
      <c r="A1" s="1" t="s">
        <v>0</v>
      </c>
      <c r="B1" s="2">
        <v>2.7</v>
      </c>
      <c r="C1" s="2">
        <v>2.7</v>
      </c>
      <c r="D1" s="2">
        <v>2.7</v>
      </c>
      <c r="E1" s="2">
        <v>2.7</v>
      </c>
      <c r="F1" s="2">
        <v>2.7</v>
      </c>
      <c r="G1" s="2">
        <v>2.7</v>
      </c>
      <c r="H1" s="2">
        <v>2.7</v>
      </c>
      <c r="I1" s="2">
        <v>2.7</v>
      </c>
      <c r="J1" s="2">
        <v>2.7</v>
      </c>
      <c r="K1" s="2">
        <v>2.7</v>
      </c>
      <c r="L1" s="2">
        <v>2.7</v>
      </c>
    </row>
    <row r="4" spans="1:12">
      <c r="A4" s="3" t="s">
        <v>1</v>
      </c>
    </row>
    <row r="5" spans="1:12">
      <c r="A5" s="3" t="s">
        <v>2</v>
      </c>
    </row>
    <row r="6" spans="1:12" ht="15">
      <c r="A6" s="3"/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>
      <c r="A7" s="5" t="s">
        <v>3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</row>
    <row r="8" spans="1:12" ht="23.25" customHeight="1" thickBot="1">
      <c r="A8" s="7" t="s">
        <v>4</v>
      </c>
      <c r="B8" s="8" t="s">
        <v>5</v>
      </c>
      <c r="C8" s="8" t="s">
        <v>6</v>
      </c>
      <c r="D8" s="8" t="s">
        <v>7</v>
      </c>
      <c r="E8" s="8" t="s">
        <v>8</v>
      </c>
      <c r="F8" s="8" t="s">
        <v>9</v>
      </c>
      <c r="G8" s="8" t="s">
        <v>10</v>
      </c>
      <c r="H8" s="8" t="s">
        <v>46</v>
      </c>
      <c r="I8" s="8" t="s">
        <v>11</v>
      </c>
      <c r="J8" s="8" t="s">
        <v>12</v>
      </c>
      <c r="K8" s="8" t="s">
        <v>13</v>
      </c>
      <c r="L8" s="8" t="s">
        <v>14</v>
      </c>
    </row>
    <row r="9" spans="1:1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</row>
    <row r="10" spans="1:12">
      <c r="A10" s="10" t="s">
        <v>15</v>
      </c>
      <c r="B10" s="11">
        <f t="shared" ref="B10:L10" si="0">SUM(B12:B20)</f>
        <v>2339.7606000000001</v>
      </c>
      <c r="C10" s="11">
        <f t="shared" si="0"/>
        <v>2386.5705000000003</v>
      </c>
      <c r="D10" s="11">
        <f t="shared" si="0"/>
        <v>2377.1016000000004</v>
      </c>
      <c r="E10" s="11">
        <f t="shared" si="0"/>
        <v>2574.7578000000003</v>
      </c>
      <c r="F10" s="11">
        <f t="shared" si="0"/>
        <v>2667.5838000000003</v>
      </c>
      <c r="G10" s="11">
        <f t="shared" si="0"/>
        <v>2858.9679000000006</v>
      </c>
      <c r="H10" s="11">
        <f t="shared" si="0"/>
        <v>2943.7479000000003</v>
      </c>
      <c r="I10" s="11">
        <f t="shared" si="0"/>
        <v>2933.1477</v>
      </c>
      <c r="J10" s="11">
        <f t="shared" si="0"/>
        <v>2695.3560000000002</v>
      </c>
      <c r="K10" s="11">
        <f t="shared" si="0"/>
        <v>2931.225300000001</v>
      </c>
      <c r="L10" s="11">
        <f t="shared" si="0"/>
        <v>2999.7971999999995</v>
      </c>
    </row>
    <row r="11" spans="1:12">
      <c r="A11" s="12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</row>
    <row r="12" spans="1:12">
      <c r="A12" s="14" t="s">
        <v>16</v>
      </c>
      <c r="B12" s="16">
        <f t="shared" ref="B12:L12" si="1">B60*B$1</f>
        <v>458.17110000000008</v>
      </c>
      <c r="C12" s="16">
        <f t="shared" si="1"/>
        <v>472.36770000000001</v>
      </c>
      <c r="D12" s="16">
        <f t="shared" si="1"/>
        <v>462.96900000000005</v>
      </c>
      <c r="E12" s="16">
        <f t="shared" si="1"/>
        <v>520.00109999999995</v>
      </c>
      <c r="F12" s="16">
        <f t="shared" si="1"/>
        <v>569.93220000000008</v>
      </c>
      <c r="G12" s="16">
        <f t="shared" si="1"/>
        <v>602.10810000000004</v>
      </c>
      <c r="H12" s="16">
        <f t="shared" si="1"/>
        <v>610.34850000000006</v>
      </c>
      <c r="I12" s="16">
        <f t="shared" si="1"/>
        <v>599.12189999999998</v>
      </c>
      <c r="J12" s="16">
        <f t="shared" si="1"/>
        <v>545.98860000000002</v>
      </c>
      <c r="K12" s="16">
        <f t="shared" si="1"/>
        <v>606.17970000000003</v>
      </c>
      <c r="L12" s="16">
        <f t="shared" si="1"/>
        <v>605.3805000000001</v>
      </c>
    </row>
    <row r="13" spans="1:12">
      <c r="A13" s="14" t="s">
        <v>17</v>
      </c>
      <c r="B13" s="16">
        <f t="shared" ref="B13:L13" si="2">B61*B$1</f>
        <v>150.78149999999999</v>
      </c>
      <c r="C13" s="16">
        <f t="shared" si="2"/>
        <v>163.28790000000001</v>
      </c>
      <c r="D13" s="16">
        <f t="shared" si="2"/>
        <v>164.9727</v>
      </c>
      <c r="E13" s="16">
        <f t="shared" si="2"/>
        <v>181.08360000000002</v>
      </c>
      <c r="F13" s="16">
        <f t="shared" si="2"/>
        <v>168.5394</v>
      </c>
      <c r="G13" s="16">
        <f t="shared" si="2"/>
        <v>169.6842</v>
      </c>
      <c r="H13" s="16">
        <f t="shared" si="2"/>
        <v>215.31150000000002</v>
      </c>
      <c r="I13" s="16">
        <f t="shared" si="2"/>
        <v>228.14460000000003</v>
      </c>
      <c r="J13" s="16">
        <f t="shared" si="2"/>
        <v>226.71360000000001</v>
      </c>
      <c r="K13" s="16">
        <f t="shared" si="2"/>
        <v>228.94650000000001</v>
      </c>
      <c r="L13" s="16">
        <f t="shared" si="2"/>
        <v>228.15</v>
      </c>
    </row>
    <row r="14" spans="1:12">
      <c r="A14" s="14" t="s">
        <v>18</v>
      </c>
      <c r="B14" s="16">
        <f t="shared" ref="B14:L14" si="3">B62*B$1</f>
        <v>50.63580000000001</v>
      </c>
      <c r="C14" s="16">
        <f t="shared" si="3"/>
        <v>57.723300000000009</v>
      </c>
      <c r="D14" s="16">
        <f t="shared" si="3"/>
        <v>64.489500000000007</v>
      </c>
      <c r="E14" s="16">
        <f t="shared" si="3"/>
        <v>68.083200000000005</v>
      </c>
      <c r="F14" s="16">
        <f t="shared" si="3"/>
        <v>62.434800000000003</v>
      </c>
      <c r="G14" s="16">
        <f t="shared" si="3"/>
        <v>72.127800000000008</v>
      </c>
      <c r="H14" s="16">
        <f t="shared" si="3"/>
        <v>69.381900000000002</v>
      </c>
      <c r="I14" s="16">
        <f t="shared" si="3"/>
        <v>52.866</v>
      </c>
      <c r="J14" s="16">
        <f t="shared" si="3"/>
        <v>63.992700000000006</v>
      </c>
      <c r="K14" s="16">
        <f t="shared" si="3"/>
        <v>103.35330000000002</v>
      </c>
      <c r="L14" s="16">
        <f t="shared" si="3"/>
        <v>76.288499999999999</v>
      </c>
    </row>
    <row r="15" spans="1:12">
      <c r="A15" s="14" t="s">
        <v>19</v>
      </c>
      <c r="B15" s="16">
        <f t="shared" ref="B15:L15" si="4">B63*B$1</f>
        <v>167.88060000000002</v>
      </c>
      <c r="C15" s="16">
        <f t="shared" si="4"/>
        <v>168.6798</v>
      </c>
      <c r="D15" s="16">
        <f t="shared" si="4"/>
        <v>169.49520000000001</v>
      </c>
      <c r="E15" s="16">
        <f t="shared" si="4"/>
        <v>162.19980000000001</v>
      </c>
      <c r="F15" s="16">
        <f t="shared" si="4"/>
        <v>169.03890000000001</v>
      </c>
      <c r="G15" s="16">
        <f t="shared" si="4"/>
        <v>171.05310000000003</v>
      </c>
      <c r="H15" s="16">
        <f t="shared" si="4"/>
        <v>173.99880000000002</v>
      </c>
      <c r="I15" s="16">
        <f t="shared" si="4"/>
        <v>175.91850000000002</v>
      </c>
      <c r="J15" s="16">
        <f t="shared" si="4"/>
        <v>167.62950000000001</v>
      </c>
      <c r="K15" s="16">
        <f t="shared" si="4"/>
        <v>168.89580000000001</v>
      </c>
      <c r="L15" s="16">
        <f t="shared" si="4"/>
        <v>173.691</v>
      </c>
    </row>
    <row r="16" spans="1:12">
      <c r="A16" s="14" t="s">
        <v>20</v>
      </c>
      <c r="B16" s="16">
        <f t="shared" ref="B16:L16" si="5">B64*B$1</f>
        <v>885.66210000000012</v>
      </c>
      <c r="C16" s="16">
        <f t="shared" si="5"/>
        <v>893.28960000000006</v>
      </c>
      <c r="D16" s="16">
        <f t="shared" si="5"/>
        <v>901.42200000000014</v>
      </c>
      <c r="E16" s="16">
        <f t="shared" si="5"/>
        <v>975.06720000000018</v>
      </c>
      <c r="F16" s="16">
        <f t="shared" si="5"/>
        <v>1084.7385000000002</v>
      </c>
      <c r="G16" s="16">
        <f t="shared" si="5"/>
        <v>1233.1872000000001</v>
      </c>
      <c r="H16" s="16">
        <f t="shared" si="5"/>
        <v>1262.2122000000002</v>
      </c>
      <c r="I16" s="16">
        <f t="shared" si="5"/>
        <v>1255.5486000000001</v>
      </c>
      <c r="J16" s="16">
        <f t="shared" si="5"/>
        <v>1184.7546</v>
      </c>
      <c r="K16" s="16">
        <f t="shared" si="5"/>
        <v>1242.3429000000001</v>
      </c>
      <c r="L16" s="16">
        <f t="shared" si="5"/>
        <v>1295.7651000000001</v>
      </c>
    </row>
    <row r="17" spans="1:12">
      <c r="A17" s="14" t="s">
        <v>21</v>
      </c>
      <c r="B17" s="16">
        <f t="shared" ref="B17:L17" si="6">B65*B$1</f>
        <v>27.005400000000005</v>
      </c>
      <c r="C17" s="16">
        <f t="shared" si="6"/>
        <v>24.826500000000003</v>
      </c>
      <c r="D17" s="16">
        <f t="shared" si="6"/>
        <v>24.8049</v>
      </c>
      <c r="E17" s="16">
        <f t="shared" si="6"/>
        <v>27.9099</v>
      </c>
      <c r="F17" s="16">
        <f t="shared" si="6"/>
        <v>21.465000000000003</v>
      </c>
      <c r="G17" s="16">
        <f t="shared" si="6"/>
        <v>32.375700000000002</v>
      </c>
      <c r="H17" s="16">
        <f t="shared" si="6"/>
        <v>24.821100000000001</v>
      </c>
      <c r="I17" s="16">
        <f t="shared" si="6"/>
        <v>24.194700000000001</v>
      </c>
      <c r="J17" s="16">
        <f t="shared" si="6"/>
        <v>-1.4256000000000002</v>
      </c>
      <c r="K17" s="16">
        <f t="shared" si="6"/>
        <v>7.3413000000000004</v>
      </c>
      <c r="L17" s="16">
        <f t="shared" si="6"/>
        <v>16.240500000000001</v>
      </c>
    </row>
    <row r="18" spans="1:12">
      <c r="A18" s="14" t="s">
        <v>22</v>
      </c>
      <c r="B18" s="16">
        <f t="shared" ref="B18:L18" si="7">B66*B$1</f>
        <v>93.360600000000019</v>
      </c>
      <c r="C18" s="16">
        <f t="shared" si="7"/>
        <v>91.586700000000008</v>
      </c>
      <c r="D18" s="16">
        <f t="shared" si="7"/>
        <v>88.851600000000005</v>
      </c>
      <c r="E18" s="16">
        <f t="shared" si="7"/>
        <v>110.1438</v>
      </c>
      <c r="F18" s="16">
        <f t="shared" si="7"/>
        <v>110.7675</v>
      </c>
      <c r="G18" s="16">
        <f t="shared" si="7"/>
        <v>59.877900000000004</v>
      </c>
      <c r="H18" s="16">
        <f t="shared" si="7"/>
        <v>65.059200000000004</v>
      </c>
      <c r="I18" s="16">
        <f t="shared" si="7"/>
        <v>86.148900000000012</v>
      </c>
      <c r="J18" s="16">
        <f t="shared" si="7"/>
        <v>-4.8599999999999997E-2</v>
      </c>
      <c r="K18" s="16">
        <f t="shared" si="7"/>
        <v>2.1087000000000002</v>
      </c>
      <c r="L18" s="16">
        <f t="shared" si="7"/>
        <v>53.460000000000008</v>
      </c>
    </row>
    <row r="19" spans="1:12">
      <c r="A19" s="14" t="s">
        <v>23</v>
      </c>
      <c r="B19" s="16">
        <f t="shared" ref="B19:L19" si="8">B67*B$1</f>
        <v>70.283699999999996</v>
      </c>
      <c r="C19" s="16">
        <f t="shared" si="8"/>
        <v>71.995500000000007</v>
      </c>
      <c r="D19" s="16">
        <f t="shared" si="8"/>
        <v>76.774500000000003</v>
      </c>
      <c r="E19" s="16">
        <f t="shared" si="8"/>
        <v>78.383700000000005</v>
      </c>
      <c r="F19" s="16">
        <f t="shared" si="8"/>
        <v>79.282800000000009</v>
      </c>
      <c r="G19" s="16">
        <f t="shared" si="8"/>
        <v>79.085700000000003</v>
      </c>
      <c r="H19" s="16">
        <f t="shared" si="8"/>
        <v>83.702700000000007</v>
      </c>
      <c r="I19" s="16">
        <f t="shared" si="8"/>
        <v>80.416800000000009</v>
      </c>
      <c r="J19" s="16">
        <f t="shared" si="8"/>
        <v>87.304500000000004</v>
      </c>
      <c r="K19" s="16">
        <f t="shared" si="8"/>
        <v>83.940300000000008</v>
      </c>
      <c r="L19" s="16">
        <f t="shared" si="8"/>
        <v>78.961500000000001</v>
      </c>
    </row>
    <row r="20" spans="1:12" ht="14.25">
      <c r="A20" s="14" t="s">
        <v>24</v>
      </c>
      <c r="B20" s="16">
        <f t="shared" ref="B20:L20" si="9">B68*B$1</f>
        <v>435.97980000000001</v>
      </c>
      <c r="C20" s="16">
        <f t="shared" si="9"/>
        <v>442.81350000000003</v>
      </c>
      <c r="D20" s="16">
        <f t="shared" si="9"/>
        <v>423.32220000000001</v>
      </c>
      <c r="E20" s="16">
        <f t="shared" si="9"/>
        <v>451.88550000000004</v>
      </c>
      <c r="F20" s="16">
        <f t="shared" si="9"/>
        <v>401.38470000000001</v>
      </c>
      <c r="G20" s="16">
        <f t="shared" si="9"/>
        <v>439.46820000000002</v>
      </c>
      <c r="H20" s="16">
        <f t="shared" si="9"/>
        <v>438.91200000000003</v>
      </c>
      <c r="I20" s="16">
        <f t="shared" si="9"/>
        <v>430.78769999999997</v>
      </c>
      <c r="J20" s="16">
        <f t="shared" si="9"/>
        <v>420.44670000000002</v>
      </c>
      <c r="K20" s="16">
        <f t="shared" si="9"/>
        <v>488.11680000000001</v>
      </c>
      <c r="L20" s="16">
        <f t="shared" si="9"/>
        <v>471.86010000000005</v>
      </c>
    </row>
    <row r="21" spans="1:12">
      <c r="A21" s="12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</row>
    <row r="22" spans="1:12">
      <c r="A22" s="18"/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</row>
    <row r="23" spans="1:12">
      <c r="A23" s="10" t="s">
        <v>25</v>
      </c>
      <c r="B23" s="19">
        <f t="shared" ref="B23:L23" si="10">SUM(B25:B31)</f>
        <v>2949.6852000000003</v>
      </c>
      <c r="C23" s="19">
        <f t="shared" si="10"/>
        <v>3195.0720000000006</v>
      </c>
      <c r="D23" s="19">
        <f t="shared" si="10"/>
        <v>3093.4926</v>
      </c>
      <c r="E23" s="19">
        <f t="shared" si="10"/>
        <v>3008.4723000000004</v>
      </c>
      <c r="F23" s="19">
        <f t="shared" si="10"/>
        <v>3159.1242000000002</v>
      </c>
      <c r="G23" s="19">
        <f t="shared" si="10"/>
        <v>3049.0614</v>
      </c>
      <c r="H23" s="19">
        <f t="shared" si="10"/>
        <v>3153.6783</v>
      </c>
      <c r="I23" s="19">
        <f t="shared" si="10"/>
        <v>3020.9570999999996</v>
      </c>
      <c r="J23" s="19">
        <f t="shared" si="10"/>
        <v>3192.5691000000002</v>
      </c>
      <c r="K23" s="19">
        <f t="shared" si="10"/>
        <v>3109.4928</v>
      </c>
      <c r="L23" s="19">
        <f t="shared" si="10"/>
        <v>3208.6800000000003</v>
      </c>
    </row>
    <row r="24" spans="1:12">
      <c r="A24" s="12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</row>
    <row r="25" spans="1:12">
      <c r="A25" s="14" t="s">
        <v>26</v>
      </c>
      <c r="B25" s="16">
        <f t="shared" ref="B25:L25" si="11">B73*B$1</f>
        <v>1094.3262</v>
      </c>
      <c r="C25" s="16">
        <f t="shared" si="11"/>
        <v>1062.0801000000001</v>
      </c>
      <c r="D25" s="16">
        <f t="shared" si="11"/>
        <v>1034.7696000000001</v>
      </c>
      <c r="E25" s="16">
        <f t="shared" si="11"/>
        <v>1003.8357000000001</v>
      </c>
      <c r="F25" s="16">
        <f t="shared" si="11"/>
        <v>989.66340000000002</v>
      </c>
      <c r="G25" s="16">
        <f t="shared" si="11"/>
        <v>998.20080000000007</v>
      </c>
      <c r="H25" s="16">
        <f t="shared" si="11"/>
        <v>1041.4304999999999</v>
      </c>
      <c r="I25" s="16">
        <f t="shared" si="11"/>
        <v>1056.8771999999999</v>
      </c>
      <c r="J25" s="16">
        <f t="shared" si="11"/>
        <v>1014.8004</v>
      </c>
      <c r="K25" s="16">
        <f t="shared" si="11"/>
        <v>1020.5649000000001</v>
      </c>
      <c r="L25" s="16">
        <f t="shared" si="11"/>
        <v>1050.9048</v>
      </c>
    </row>
    <row r="26" spans="1:12">
      <c r="A26" s="14" t="s">
        <v>27</v>
      </c>
      <c r="B26" s="16">
        <f t="shared" ref="B26:L26" si="12">B74*B$1</f>
        <v>762.49620000000004</v>
      </c>
      <c r="C26" s="16">
        <f t="shared" si="12"/>
        <v>783.94230000000005</v>
      </c>
      <c r="D26" s="16">
        <f t="shared" si="12"/>
        <v>689.72850000000005</v>
      </c>
      <c r="E26" s="16">
        <f t="shared" si="12"/>
        <v>626.56740000000002</v>
      </c>
      <c r="F26" s="16">
        <f t="shared" si="12"/>
        <v>666.59760000000006</v>
      </c>
      <c r="G26" s="16">
        <f t="shared" si="12"/>
        <v>641.72250000000008</v>
      </c>
      <c r="H26" s="16">
        <f t="shared" si="12"/>
        <v>584.10180000000003</v>
      </c>
      <c r="I26" s="16">
        <f t="shared" si="12"/>
        <v>622.96560000000011</v>
      </c>
      <c r="J26" s="16">
        <f t="shared" si="12"/>
        <v>577.68119999999999</v>
      </c>
      <c r="K26" s="16">
        <f t="shared" si="12"/>
        <v>615.45690000000002</v>
      </c>
      <c r="L26" s="16">
        <f t="shared" si="12"/>
        <v>666.20339999999999</v>
      </c>
    </row>
    <row r="27" spans="1:12">
      <c r="A27" s="14" t="s">
        <v>28</v>
      </c>
      <c r="B27" s="16">
        <f t="shared" ref="B27:L27" si="13">B75*B$1</f>
        <v>89.518500000000003</v>
      </c>
      <c r="C27" s="16">
        <f t="shared" si="13"/>
        <v>296.20080000000002</v>
      </c>
      <c r="D27" s="16">
        <f t="shared" si="13"/>
        <v>305.70210000000003</v>
      </c>
      <c r="E27" s="16">
        <f t="shared" si="13"/>
        <v>313.79670000000004</v>
      </c>
      <c r="F27" s="16">
        <f t="shared" si="13"/>
        <v>325.72800000000001</v>
      </c>
      <c r="G27" s="16">
        <f t="shared" si="13"/>
        <v>318.35970000000003</v>
      </c>
      <c r="H27" s="16">
        <f t="shared" si="13"/>
        <v>334.88370000000003</v>
      </c>
      <c r="I27" s="16">
        <f t="shared" si="13"/>
        <v>285.31980000000004</v>
      </c>
      <c r="J27" s="16">
        <f t="shared" si="13"/>
        <v>349.2801</v>
      </c>
      <c r="K27" s="16">
        <f t="shared" si="13"/>
        <v>343.32930000000005</v>
      </c>
      <c r="L27" s="16">
        <f t="shared" si="13"/>
        <v>374.99490000000003</v>
      </c>
    </row>
    <row r="28" spans="1:12">
      <c r="A28" s="14" t="s">
        <v>29</v>
      </c>
      <c r="B28" s="16">
        <f t="shared" ref="B28:L28" si="14">B76*B$1</f>
        <v>83.025000000000006</v>
      </c>
      <c r="C28" s="16">
        <f t="shared" si="14"/>
        <v>101.58750000000001</v>
      </c>
      <c r="D28" s="16">
        <f t="shared" si="14"/>
        <v>128.7063</v>
      </c>
      <c r="E28" s="16">
        <f t="shared" si="14"/>
        <v>141.07500000000002</v>
      </c>
      <c r="F28" s="16">
        <f t="shared" si="14"/>
        <v>157.61250000000001</v>
      </c>
      <c r="G28" s="16">
        <f t="shared" si="14"/>
        <v>167.66460000000001</v>
      </c>
      <c r="H28" s="16">
        <f t="shared" si="14"/>
        <v>173.40210000000002</v>
      </c>
      <c r="I28" s="16">
        <f t="shared" si="14"/>
        <v>0</v>
      </c>
      <c r="J28" s="16">
        <f t="shared" si="14"/>
        <v>0</v>
      </c>
      <c r="K28" s="16">
        <f t="shared" si="14"/>
        <v>0</v>
      </c>
      <c r="L28" s="16">
        <f t="shared" si="14"/>
        <v>0</v>
      </c>
    </row>
    <row r="29" spans="1:12">
      <c r="A29" s="14" t="s">
        <v>30</v>
      </c>
      <c r="B29" s="16">
        <f t="shared" ref="B29:L29" si="15">B77*B$1</f>
        <v>748.93950000000007</v>
      </c>
      <c r="C29" s="16">
        <f t="shared" si="15"/>
        <v>774.79740000000004</v>
      </c>
      <c r="D29" s="16">
        <f t="shared" si="15"/>
        <v>800.25300000000004</v>
      </c>
      <c r="E29" s="16">
        <f t="shared" si="15"/>
        <v>805.15080000000012</v>
      </c>
      <c r="F29" s="16">
        <f t="shared" si="15"/>
        <v>812.42730000000006</v>
      </c>
      <c r="G29" s="16">
        <f t="shared" si="15"/>
        <v>770.30460000000005</v>
      </c>
      <c r="H29" s="16">
        <f t="shared" si="15"/>
        <v>861.71849999999995</v>
      </c>
      <c r="I29" s="16">
        <f t="shared" si="15"/>
        <v>874.70820000000003</v>
      </c>
      <c r="J29" s="16">
        <f t="shared" si="15"/>
        <v>1100.5605</v>
      </c>
      <c r="K29" s="16">
        <f t="shared" si="15"/>
        <v>925.15499999999997</v>
      </c>
      <c r="L29" s="16">
        <f t="shared" si="15"/>
        <v>902.36430000000007</v>
      </c>
    </row>
    <row r="30" spans="1:12">
      <c r="A30" s="14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</row>
    <row r="31" spans="1:12" ht="18" customHeight="1">
      <c r="A31" s="20" t="s">
        <v>31</v>
      </c>
      <c r="B31" s="13">
        <f t="shared" ref="B31:L31" si="16">B79*B$1</f>
        <v>171.37979999999999</v>
      </c>
      <c r="C31" s="13">
        <f t="shared" si="16"/>
        <v>176.46390000000002</v>
      </c>
      <c r="D31" s="13">
        <f t="shared" si="16"/>
        <v>134.3331</v>
      </c>
      <c r="E31" s="13">
        <f t="shared" si="16"/>
        <v>118.0467</v>
      </c>
      <c r="F31" s="13">
        <f t="shared" si="16"/>
        <v>207.09540000000001</v>
      </c>
      <c r="G31" s="13">
        <f t="shared" si="16"/>
        <v>152.8092</v>
      </c>
      <c r="H31" s="13">
        <f t="shared" si="16"/>
        <v>158.14170000000001</v>
      </c>
      <c r="I31" s="13">
        <f t="shared" si="16"/>
        <v>181.08630000000002</v>
      </c>
      <c r="J31" s="13">
        <f t="shared" si="16"/>
        <v>150.24690000000001</v>
      </c>
      <c r="K31" s="13">
        <f t="shared" si="16"/>
        <v>204.98670000000004</v>
      </c>
      <c r="L31" s="13">
        <f t="shared" si="16"/>
        <v>214.21260000000001</v>
      </c>
    </row>
    <row r="32" spans="1:12" ht="18" customHeight="1">
      <c r="A32" s="12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</row>
    <row r="33" spans="1:12" ht="18" customHeight="1">
      <c r="A33" s="21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</row>
    <row r="34" spans="1:12">
      <c r="A34" s="22" t="s">
        <v>32</v>
      </c>
      <c r="B34" s="17" t="s">
        <v>33</v>
      </c>
      <c r="C34" s="17" t="s">
        <v>33</v>
      </c>
      <c r="D34" s="17" t="s">
        <v>33</v>
      </c>
      <c r="E34" s="17" t="s">
        <v>33</v>
      </c>
      <c r="F34" s="17" t="s">
        <v>33</v>
      </c>
      <c r="G34" s="17" t="s">
        <v>33</v>
      </c>
      <c r="H34" s="17" t="s">
        <v>33</v>
      </c>
      <c r="I34" s="17" t="s">
        <v>33</v>
      </c>
      <c r="J34" s="17" t="s">
        <v>33</v>
      </c>
      <c r="K34" s="17" t="s">
        <v>33</v>
      </c>
      <c r="L34" s="17" t="s">
        <v>33</v>
      </c>
    </row>
    <row r="35" spans="1:12">
      <c r="A35" s="22" t="s">
        <v>34</v>
      </c>
      <c r="B35" s="17" t="s">
        <v>33</v>
      </c>
      <c r="C35" s="17" t="s">
        <v>33</v>
      </c>
      <c r="D35" s="17" t="s">
        <v>33</v>
      </c>
      <c r="E35" s="17" t="s">
        <v>33</v>
      </c>
      <c r="F35" s="17" t="s">
        <v>33</v>
      </c>
      <c r="G35" s="17" t="s">
        <v>33</v>
      </c>
      <c r="H35" s="17" t="s">
        <v>33</v>
      </c>
      <c r="I35" s="17" t="s">
        <v>33</v>
      </c>
      <c r="J35" s="17" t="s">
        <v>33</v>
      </c>
      <c r="K35" s="17" t="s">
        <v>33</v>
      </c>
      <c r="L35" s="17" t="s">
        <v>33</v>
      </c>
    </row>
    <row r="36" spans="1:12">
      <c r="A36" s="22" t="s">
        <v>35</v>
      </c>
      <c r="B36" s="23">
        <f t="shared" ref="B36:L36" si="17">B10-B23</f>
        <v>-609.92460000000028</v>
      </c>
      <c r="C36" s="23">
        <f t="shared" si="17"/>
        <v>-808.50150000000031</v>
      </c>
      <c r="D36" s="23">
        <f t="shared" si="17"/>
        <v>-716.39099999999962</v>
      </c>
      <c r="E36" s="23">
        <f t="shared" si="17"/>
        <v>-433.71450000000004</v>
      </c>
      <c r="F36" s="23">
        <f t="shared" si="17"/>
        <v>-491.54039999999986</v>
      </c>
      <c r="G36" s="23">
        <f t="shared" si="17"/>
        <v>-190.09349999999949</v>
      </c>
      <c r="H36" s="23">
        <f t="shared" si="17"/>
        <v>-209.93039999999974</v>
      </c>
      <c r="I36" s="23">
        <f t="shared" si="17"/>
        <v>-87.809399999999641</v>
      </c>
      <c r="J36" s="23">
        <f t="shared" si="17"/>
        <v>-497.21309999999994</v>
      </c>
      <c r="K36" s="23">
        <f t="shared" si="17"/>
        <v>-178.26749999999902</v>
      </c>
      <c r="L36" s="23">
        <f t="shared" si="17"/>
        <v>-208.88280000000077</v>
      </c>
    </row>
    <row r="37" spans="1:12">
      <c r="A37" s="21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</row>
    <row r="38" spans="1:12">
      <c r="A38" s="10" t="s">
        <v>36</v>
      </c>
      <c r="B38" s="17" t="s">
        <v>33</v>
      </c>
      <c r="C38" s="17" t="s">
        <v>33</v>
      </c>
      <c r="D38" s="17" t="s">
        <v>33</v>
      </c>
      <c r="E38" s="17" t="s">
        <v>33</v>
      </c>
      <c r="F38" s="17" t="s">
        <v>33</v>
      </c>
      <c r="G38" s="17" t="s">
        <v>33</v>
      </c>
      <c r="H38" s="17" t="s">
        <v>33</v>
      </c>
      <c r="I38" s="17" t="s">
        <v>33</v>
      </c>
      <c r="J38" s="17" t="s">
        <v>33</v>
      </c>
      <c r="K38" s="17" t="s">
        <v>33</v>
      </c>
      <c r="L38" s="17" t="s">
        <v>33</v>
      </c>
    </row>
    <row r="39" spans="1:12">
      <c r="A39" s="21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</row>
    <row r="40" spans="1:12">
      <c r="A40" s="21" t="s">
        <v>37</v>
      </c>
      <c r="B40" s="17" t="s">
        <v>33</v>
      </c>
      <c r="C40" s="17" t="s">
        <v>33</v>
      </c>
      <c r="D40" s="17" t="s">
        <v>33</v>
      </c>
      <c r="E40" s="17" t="s">
        <v>33</v>
      </c>
      <c r="F40" s="17" t="s">
        <v>33</v>
      </c>
      <c r="G40" s="17" t="s">
        <v>33</v>
      </c>
      <c r="H40" s="17" t="s">
        <v>33</v>
      </c>
      <c r="I40" s="17" t="s">
        <v>33</v>
      </c>
      <c r="J40" s="17" t="s">
        <v>33</v>
      </c>
      <c r="K40" s="17" t="s">
        <v>33</v>
      </c>
      <c r="L40" s="17" t="s">
        <v>33</v>
      </c>
    </row>
    <row r="41" spans="1:12">
      <c r="A41" s="21" t="s">
        <v>38</v>
      </c>
      <c r="B41" s="17" t="s">
        <v>33</v>
      </c>
      <c r="C41" s="17" t="s">
        <v>33</v>
      </c>
      <c r="D41" s="17" t="s">
        <v>33</v>
      </c>
      <c r="E41" s="17" t="s">
        <v>33</v>
      </c>
      <c r="F41" s="17" t="s">
        <v>33</v>
      </c>
      <c r="G41" s="17" t="s">
        <v>33</v>
      </c>
      <c r="H41" s="17" t="s">
        <v>33</v>
      </c>
      <c r="I41" s="17" t="s">
        <v>33</v>
      </c>
      <c r="J41" s="17" t="s">
        <v>33</v>
      </c>
      <c r="K41" s="17" t="s">
        <v>33</v>
      </c>
      <c r="L41" s="17" t="s">
        <v>33</v>
      </c>
    </row>
    <row r="42" spans="1:12" ht="13.5" thickBot="1">
      <c r="A42" s="24"/>
      <c r="B42" s="25"/>
      <c r="C42" s="25"/>
      <c r="D42" s="25"/>
      <c r="E42" s="25"/>
      <c r="F42" s="25"/>
      <c r="G42" s="25"/>
      <c r="H42" s="25"/>
      <c r="I42" s="25"/>
      <c r="J42" s="25"/>
      <c r="K42" s="25"/>
      <c r="L42" s="25"/>
    </row>
    <row r="43" spans="1:12">
      <c r="A43" s="26" t="s">
        <v>39</v>
      </c>
    </row>
    <row r="44" spans="1:12" ht="14.25">
      <c r="A44" s="27" t="s">
        <v>40</v>
      </c>
    </row>
    <row r="45" spans="1:12">
      <c r="A45" s="27" t="s">
        <v>41</v>
      </c>
    </row>
    <row r="46" spans="1:12">
      <c r="A46" s="27" t="s">
        <v>42</v>
      </c>
      <c r="B46" s="28"/>
      <c r="C46" s="28"/>
      <c r="D46" s="28"/>
      <c r="E46" s="28"/>
      <c r="F46" s="28"/>
      <c r="G46" s="28"/>
      <c r="H46" s="28"/>
      <c r="I46" s="28"/>
      <c r="J46" s="28"/>
      <c r="K46" s="28"/>
      <c r="L46" s="28"/>
    </row>
    <row r="47" spans="1:12">
      <c r="A47" s="26" t="s">
        <v>45</v>
      </c>
    </row>
    <row r="48" spans="1:12">
      <c r="A48" s="27" t="s">
        <v>47</v>
      </c>
    </row>
    <row r="52" spans="1:12">
      <c r="A52" s="3" t="s">
        <v>1</v>
      </c>
    </row>
    <row r="53" spans="1:12">
      <c r="A53" s="3" t="s">
        <v>2</v>
      </c>
    </row>
    <row r="54" spans="1:12" ht="15">
      <c r="A54" s="3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</row>
    <row r="55" spans="1:12">
      <c r="A55" s="3" t="s">
        <v>43</v>
      </c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</row>
    <row r="56" spans="1:12" s="29" customFormat="1" ht="23.25" customHeight="1" thickBot="1">
      <c r="A56" s="7" t="s">
        <v>4</v>
      </c>
      <c r="B56" s="8" t="s">
        <v>5</v>
      </c>
      <c r="C56" s="8" t="s">
        <v>6</v>
      </c>
      <c r="D56" s="8" t="s">
        <v>7</v>
      </c>
      <c r="E56" s="8" t="s">
        <v>8</v>
      </c>
      <c r="F56" s="8" t="s">
        <v>9</v>
      </c>
      <c r="G56" s="8" t="s">
        <v>10</v>
      </c>
      <c r="H56" s="8" t="s">
        <v>46</v>
      </c>
      <c r="I56" s="8" t="s">
        <v>11</v>
      </c>
      <c r="J56" s="8" t="s">
        <v>12</v>
      </c>
      <c r="K56" s="8" t="s">
        <v>13</v>
      </c>
      <c r="L56" s="8" t="s">
        <v>14</v>
      </c>
    </row>
    <row r="57" spans="1:12">
      <c r="A57" s="9"/>
      <c r="B57" s="30"/>
      <c r="C57" s="30"/>
      <c r="D57" s="30"/>
      <c r="E57" s="30"/>
      <c r="F57" s="30"/>
      <c r="G57" s="30"/>
      <c r="H57" s="30"/>
      <c r="I57" s="30"/>
      <c r="J57" s="30"/>
      <c r="K57" s="30"/>
      <c r="L57" s="30"/>
    </row>
    <row r="58" spans="1:12" s="32" customFormat="1">
      <c r="A58" s="10" t="s">
        <v>15</v>
      </c>
      <c r="B58" s="31">
        <f t="shared" ref="B58:L58" si="18">SUM(B60:B68)</f>
        <v>866.57799999999997</v>
      </c>
      <c r="C58" s="31">
        <f t="shared" si="18"/>
        <v>883.91500000000008</v>
      </c>
      <c r="D58" s="31">
        <f t="shared" si="18"/>
        <v>880.40800000000013</v>
      </c>
      <c r="E58" s="31">
        <f t="shared" si="18"/>
        <v>953.61399999999992</v>
      </c>
      <c r="F58" s="31">
        <f t="shared" si="18"/>
        <v>987.99400000000014</v>
      </c>
      <c r="G58" s="31">
        <f t="shared" si="18"/>
        <v>1058.8770000000002</v>
      </c>
      <c r="H58" s="31">
        <f t="shared" si="18"/>
        <v>1090.277</v>
      </c>
      <c r="I58" s="31">
        <f t="shared" si="18"/>
        <v>1086.3509999999999</v>
      </c>
      <c r="J58" s="31">
        <f t="shared" si="18"/>
        <v>998.28</v>
      </c>
      <c r="K58" s="31">
        <f t="shared" si="18"/>
        <v>1085.6390000000001</v>
      </c>
      <c r="L58" s="31">
        <f t="shared" si="18"/>
        <v>1111.0359999999998</v>
      </c>
    </row>
    <row r="59" spans="1:12" s="32" customFormat="1">
      <c r="A59" s="12"/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</row>
    <row r="60" spans="1:12" s="27" customFormat="1">
      <c r="A60" s="14" t="s">
        <v>16</v>
      </c>
      <c r="B60" s="15">
        <v>169.69300000000001</v>
      </c>
      <c r="C60" s="15">
        <v>174.95099999999999</v>
      </c>
      <c r="D60" s="15">
        <v>171.47</v>
      </c>
      <c r="E60" s="15">
        <v>192.59299999999999</v>
      </c>
      <c r="F60" s="15">
        <v>211.08600000000001</v>
      </c>
      <c r="G60" s="15">
        <v>223.00299999999999</v>
      </c>
      <c r="H60" s="15">
        <v>226.05500000000001</v>
      </c>
      <c r="I60" s="15">
        <v>221.89699999999999</v>
      </c>
      <c r="J60" s="15">
        <v>202.21799999999999</v>
      </c>
      <c r="K60" s="15">
        <v>224.511</v>
      </c>
      <c r="L60" s="15">
        <v>224.215</v>
      </c>
    </row>
    <row r="61" spans="1:12">
      <c r="A61" s="14" t="s">
        <v>17</v>
      </c>
      <c r="B61" s="16">
        <v>55.844999999999999</v>
      </c>
      <c r="C61" s="16">
        <v>60.476999999999997</v>
      </c>
      <c r="D61" s="16">
        <v>61.100999999999999</v>
      </c>
      <c r="E61" s="16">
        <v>67.067999999999998</v>
      </c>
      <c r="F61" s="16">
        <v>62.421999999999997</v>
      </c>
      <c r="G61" s="16">
        <v>62.845999999999997</v>
      </c>
      <c r="H61" s="16">
        <v>79.745000000000005</v>
      </c>
      <c r="I61" s="16">
        <v>84.498000000000005</v>
      </c>
      <c r="J61" s="16">
        <v>83.968000000000004</v>
      </c>
      <c r="K61" s="16">
        <v>84.795000000000002</v>
      </c>
      <c r="L61" s="16">
        <v>84.5</v>
      </c>
    </row>
    <row r="62" spans="1:12" s="27" customFormat="1">
      <c r="A62" s="14" t="s">
        <v>18</v>
      </c>
      <c r="B62" s="17">
        <v>18.754000000000001</v>
      </c>
      <c r="C62" s="17">
        <v>21.379000000000001</v>
      </c>
      <c r="D62" s="17">
        <v>23.885000000000002</v>
      </c>
      <c r="E62" s="17">
        <v>25.216000000000001</v>
      </c>
      <c r="F62" s="17">
        <v>23.123999999999999</v>
      </c>
      <c r="G62" s="17">
        <v>26.713999999999999</v>
      </c>
      <c r="H62" s="17">
        <v>25.696999999999999</v>
      </c>
      <c r="I62" s="17">
        <v>19.579999999999998</v>
      </c>
      <c r="J62" s="17">
        <v>23.701000000000001</v>
      </c>
      <c r="K62" s="17">
        <v>38.279000000000003</v>
      </c>
      <c r="L62" s="17">
        <v>28.254999999999999</v>
      </c>
    </row>
    <row r="63" spans="1:12" s="27" customFormat="1">
      <c r="A63" s="14" t="s">
        <v>19</v>
      </c>
      <c r="B63" s="16">
        <v>62.177999999999997</v>
      </c>
      <c r="C63" s="16">
        <v>62.473999999999997</v>
      </c>
      <c r="D63" s="16">
        <v>62.776000000000003</v>
      </c>
      <c r="E63" s="16">
        <v>60.073999999999998</v>
      </c>
      <c r="F63" s="16">
        <v>62.606999999999999</v>
      </c>
      <c r="G63" s="16">
        <v>63.353000000000002</v>
      </c>
      <c r="H63" s="16">
        <v>64.444000000000003</v>
      </c>
      <c r="I63" s="16">
        <v>65.155000000000001</v>
      </c>
      <c r="J63" s="16">
        <v>62.085000000000001</v>
      </c>
      <c r="K63" s="16">
        <v>62.554000000000002</v>
      </c>
      <c r="L63" s="16">
        <v>64.33</v>
      </c>
    </row>
    <row r="64" spans="1:12" s="27" customFormat="1">
      <c r="A64" s="14" t="s">
        <v>20</v>
      </c>
      <c r="B64" s="16">
        <v>328.02300000000002</v>
      </c>
      <c r="C64" s="16">
        <v>330.84800000000001</v>
      </c>
      <c r="D64" s="16">
        <v>333.86</v>
      </c>
      <c r="E64" s="16">
        <v>361.13600000000002</v>
      </c>
      <c r="F64" s="16">
        <v>401.755</v>
      </c>
      <c r="G64" s="16">
        <v>456.73599999999999</v>
      </c>
      <c r="H64" s="16">
        <v>467.48599999999999</v>
      </c>
      <c r="I64" s="16">
        <v>465.01799999999997</v>
      </c>
      <c r="J64" s="16">
        <v>438.798</v>
      </c>
      <c r="K64" s="16">
        <v>460.12700000000001</v>
      </c>
      <c r="L64" s="16">
        <v>479.91300000000001</v>
      </c>
    </row>
    <row r="65" spans="1:12" s="27" customFormat="1">
      <c r="A65" s="14" t="s">
        <v>21</v>
      </c>
      <c r="B65" s="16">
        <v>10.002000000000001</v>
      </c>
      <c r="C65" s="16">
        <v>9.1950000000000003</v>
      </c>
      <c r="D65" s="16">
        <v>9.1869999999999994</v>
      </c>
      <c r="E65" s="16">
        <v>10.337</v>
      </c>
      <c r="F65" s="16">
        <v>7.95</v>
      </c>
      <c r="G65" s="16">
        <v>11.991</v>
      </c>
      <c r="H65" s="16">
        <v>9.1929999999999996</v>
      </c>
      <c r="I65" s="16">
        <v>8.9610000000000003</v>
      </c>
      <c r="J65" s="16">
        <v>-0.52800000000000002</v>
      </c>
      <c r="K65" s="16">
        <v>2.7189999999999999</v>
      </c>
      <c r="L65" s="16">
        <v>6.0149999999999997</v>
      </c>
    </row>
    <row r="66" spans="1:12" s="27" customFormat="1">
      <c r="A66" s="14" t="s">
        <v>22</v>
      </c>
      <c r="B66" s="16">
        <v>34.578000000000003</v>
      </c>
      <c r="C66" s="16">
        <v>33.920999999999999</v>
      </c>
      <c r="D66" s="16">
        <v>32.908000000000001</v>
      </c>
      <c r="E66" s="16">
        <v>40.793999999999997</v>
      </c>
      <c r="F66" s="16">
        <v>41.024999999999999</v>
      </c>
      <c r="G66" s="16">
        <v>22.177</v>
      </c>
      <c r="H66" s="16">
        <v>24.096</v>
      </c>
      <c r="I66" s="16">
        <v>31.907</v>
      </c>
      <c r="J66" s="16">
        <v>-1.7999999999999999E-2</v>
      </c>
      <c r="K66" s="16">
        <v>0.78100000000000003</v>
      </c>
      <c r="L66" s="16">
        <v>19.8</v>
      </c>
    </row>
    <row r="67" spans="1:12" s="27" customFormat="1">
      <c r="A67" s="14" t="s">
        <v>44</v>
      </c>
      <c r="B67" s="16">
        <v>26.030999999999999</v>
      </c>
      <c r="C67" s="16">
        <v>26.664999999999999</v>
      </c>
      <c r="D67" s="16">
        <v>28.434999999999999</v>
      </c>
      <c r="E67" s="16">
        <v>29.030999999999999</v>
      </c>
      <c r="F67" s="16">
        <v>29.364000000000001</v>
      </c>
      <c r="G67" s="16">
        <v>29.291</v>
      </c>
      <c r="H67" s="16">
        <v>31.001000000000001</v>
      </c>
      <c r="I67" s="16">
        <v>29.783999999999999</v>
      </c>
      <c r="J67" s="16">
        <v>32.335000000000001</v>
      </c>
      <c r="K67" s="16">
        <v>31.088999999999999</v>
      </c>
      <c r="L67" s="16">
        <v>29.245000000000001</v>
      </c>
    </row>
    <row r="68" spans="1:12" ht="14.25">
      <c r="A68" s="14" t="s">
        <v>24</v>
      </c>
      <c r="B68" s="15">
        <v>161.47399999999999</v>
      </c>
      <c r="C68" s="15">
        <v>164.005</v>
      </c>
      <c r="D68" s="15">
        <v>156.786</v>
      </c>
      <c r="E68" s="15">
        <v>167.36500000000001</v>
      </c>
      <c r="F68" s="15">
        <v>148.661</v>
      </c>
      <c r="G68" s="15">
        <v>162.76599999999999</v>
      </c>
      <c r="H68" s="15">
        <v>162.56</v>
      </c>
      <c r="I68" s="15">
        <v>159.55099999999999</v>
      </c>
      <c r="J68" s="15">
        <v>155.721</v>
      </c>
      <c r="K68" s="15">
        <v>180.78399999999999</v>
      </c>
      <c r="L68" s="15">
        <v>174.76300000000001</v>
      </c>
    </row>
    <row r="69" spans="1:12">
      <c r="A69" s="12"/>
      <c r="B69" s="16"/>
      <c r="C69" s="16"/>
      <c r="D69" s="16"/>
      <c r="E69" s="16"/>
      <c r="F69" s="16"/>
      <c r="G69" s="16"/>
      <c r="H69" s="16"/>
      <c r="I69" s="16"/>
      <c r="J69" s="16"/>
      <c r="K69" s="16"/>
      <c r="L69" s="16"/>
    </row>
    <row r="70" spans="1:12">
      <c r="A70" s="18"/>
      <c r="B70" s="16"/>
      <c r="C70" s="16"/>
      <c r="D70" s="16"/>
      <c r="E70" s="16"/>
      <c r="F70" s="16"/>
      <c r="G70" s="16"/>
      <c r="H70" s="16"/>
      <c r="I70" s="16"/>
      <c r="J70" s="16"/>
      <c r="K70" s="16"/>
      <c r="L70" s="16"/>
    </row>
    <row r="71" spans="1:12">
      <c r="A71" s="10" t="s">
        <v>25</v>
      </c>
      <c r="B71" s="33">
        <f t="shared" ref="B71:L71" si="19">SUM(B73:B79)</f>
        <v>1092.4759999999999</v>
      </c>
      <c r="C71" s="33">
        <f t="shared" si="19"/>
        <v>1183.3599999999999</v>
      </c>
      <c r="D71" s="33">
        <f t="shared" si="19"/>
        <v>1145.7379999999998</v>
      </c>
      <c r="E71" s="33">
        <f t="shared" si="19"/>
        <v>1114.249</v>
      </c>
      <c r="F71" s="33">
        <f t="shared" si="19"/>
        <v>1170.046</v>
      </c>
      <c r="G71" s="33">
        <f t="shared" si="19"/>
        <v>1129.2819999999999</v>
      </c>
      <c r="H71" s="33">
        <f t="shared" si="19"/>
        <v>1168.0289999999998</v>
      </c>
      <c r="I71" s="33">
        <f t="shared" si="19"/>
        <v>1118.873</v>
      </c>
      <c r="J71" s="33">
        <f t="shared" si="19"/>
        <v>1182.433</v>
      </c>
      <c r="K71" s="33">
        <f t="shared" si="19"/>
        <v>1151.664</v>
      </c>
      <c r="L71" s="33">
        <f t="shared" si="19"/>
        <v>1188.4000000000001</v>
      </c>
    </row>
    <row r="72" spans="1:12" s="32" customFormat="1">
      <c r="A72" s="12"/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</row>
    <row r="73" spans="1:12">
      <c r="A73" s="14" t="s">
        <v>26</v>
      </c>
      <c r="B73" s="16">
        <v>405.30599999999998</v>
      </c>
      <c r="C73" s="16">
        <v>393.363</v>
      </c>
      <c r="D73" s="16">
        <v>383.24799999999999</v>
      </c>
      <c r="E73" s="16">
        <v>371.791</v>
      </c>
      <c r="F73" s="16">
        <v>366.54199999999997</v>
      </c>
      <c r="G73" s="16">
        <v>369.70400000000001</v>
      </c>
      <c r="H73" s="16">
        <v>385.71499999999997</v>
      </c>
      <c r="I73" s="16">
        <v>391.43599999999998</v>
      </c>
      <c r="J73" s="16">
        <v>375.85199999999998</v>
      </c>
      <c r="K73" s="16">
        <v>377.98700000000002</v>
      </c>
      <c r="L73" s="16">
        <v>389.22399999999999</v>
      </c>
    </row>
    <row r="74" spans="1:12">
      <c r="A74" s="14" t="s">
        <v>27</v>
      </c>
      <c r="B74" s="16">
        <v>282.40600000000001</v>
      </c>
      <c r="C74" s="16">
        <v>290.34899999999999</v>
      </c>
      <c r="D74" s="16">
        <v>255.45500000000001</v>
      </c>
      <c r="E74" s="16">
        <v>232.06200000000001</v>
      </c>
      <c r="F74" s="16">
        <v>246.88800000000001</v>
      </c>
      <c r="G74" s="16">
        <v>237.67500000000001</v>
      </c>
      <c r="H74" s="16">
        <v>216.334</v>
      </c>
      <c r="I74" s="16">
        <v>230.72800000000001</v>
      </c>
      <c r="J74" s="16">
        <v>213.95599999999999</v>
      </c>
      <c r="K74" s="16">
        <v>227.947</v>
      </c>
      <c r="L74" s="16">
        <v>246.74199999999999</v>
      </c>
    </row>
    <row r="75" spans="1:12">
      <c r="A75" s="14" t="s">
        <v>28</v>
      </c>
      <c r="B75" s="16">
        <v>33.155000000000001</v>
      </c>
      <c r="C75" s="16">
        <v>109.70399999999999</v>
      </c>
      <c r="D75" s="16">
        <v>113.223</v>
      </c>
      <c r="E75" s="16">
        <v>116.221</v>
      </c>
      <c r="F75" s="16">
        <v>120.64</v>
      </c>
      <c r="G75" s="16">
        <v>117.911</v>
      </c>
      <c r="H75" s="16">
        <v>124.03100000000001</v>
      </c>
      <c r="I75" s="16">
        <v>105.67400000000001</v>
      </c>
      <c r="J75" s="16">
        <v>129.363</v>
      </c>
      <c r="K75" s="16">
        <v>127.15900000000001</v>
      </c>
      <c r="L75" s="16">
        <v>138.887</v>
      </c>
    </row>
    <row r="76" spans="1:12">
      <c r="A76" s="14" t="s">
        <v>29</v>
      </c>
      <c r="B76" s="15">
        <v>30.75</v>
      </c>
      <c r="C76" s="15">
        <v>37.625</v>
      </c>
      <c r="D76" s="15">
        <v>47.668999999999997</v>
      </c>
      <c r="E76" s="15">
        <v>52.25</v>
      </c>
      <c r="F76" s="15">
        <v>58.375</v>
      </c>
      <c r="G76" s="15">
        <v>62.097999999999999</v>
      </c>
      <c r="H76" s="15">
        <v>64.222999999999999</v>
      </c>
      <c r="I76" s="15">
        <v>0</v>
      </c>
      <c r="J76" s="15">
        <v>0</v>
      </c>
      <c r="K76" s="15">
        <v>0</v>
      </c>
      <c r="L76" s="15">
        <v>0</v>
      </c>
    </row>
    <row r="77" spans="1:12">
      <c r="A77" s="14" t="s">
        <v>30</v>
      </c>
      <c r="B77" s="15">
        <v>277.38499999999999</v>
      </c>
      <c r="C77" s="15">
        <v>286.96199999999999</v>
      </c>
      <c r="D77" s="15">
        <v>296.39</v>
      </c>
      <c r="E77" s="15">
        <v>298.20400000000001</v>
      </c>
      <c r="F77" s="15">
        <v>300.899</v>
      </c>
      <c r="G77" s="15">
        <v>285.298</v>
      </c>
      <c r="H77" s="15">
        <v>319.15499999999997</v>
      </c>
      <c r="I77" s="15">
        <v>323.96600000000001</v>
      </c>
      <c r="J77" s="15">
        <v>407.61500000000001</v>
      </c>
      <c r="K77" s="15">
        <v>342.65</v>
      </c>
      <c r="L77" s="15">
        <v>334.209</v>
      </c>
    </row>
    <row r="78" spans="1:12">
      <c r="A78" s="14"/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</row>
    <row r="79" spans="1:12">
      <c r="A79" s="20" t="s">
        <v>31</v>
      </c>
      <c r="B79" s="13">
        <v>63.473999999999997</v>
      </c>
      <c r="C79" s="13">
        <v>65.356999999999999</v>
      </c>
      <c r="D79" s="13">
        <v>49.753</v>
      </c>
      <c r="E79" s="13">
        <v>43.720999999999997</v>
      </c>
      <c r="F79" s="13">
        <v>76.701999999999998</v>
      </c>
      <c r="G79" s="13">
        <v>56.595999999999997</v>
      </c>
      <c r="H79" s="13">
        <v>58.570999999999998</v>
      </c>
      <c r="I79" s="13">
        <v>67.069000000000003</v>
      </c>
      <c r="J79" s="13">
        <v>55.646999999999998</v>
      </c>
      <c r="K79" s="13">
        <v>75.921000000000006</v>
      </c>
      <c r="L79" s="13">
        <v>79.337999999999994</v>
      </c>
    </row>
    <row r="80" spans="1:12">
      <c r="A80" s="12"/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</row>
    <row r="81" spans="1:12">
      <c r="A81" s="21"/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3"/>
    </row>
    <row r="82" spans="1:12" s="32" customFormat="1" ht="18" customHeight="1">
      <c r="A82" s="22" t="s">
        <v>32</v>
      </c>
      <c r="B82" s="17" t="s">
        <v>33</v>
      </c>
      <c r="C82" s="17" t="s">
        <v>33</v>
      </c>
      <c r="D82" s="17" t="s">
        <v>33</v>
      </c>
      <c r="E82" s="17" t="s">
        <v>33</v>
      </c>
      <c r="F82" s="17" t="s">
        <v>33</v>
      </c>
      <c r="G82" s="17" t="s">
        <v>33</v>
      </c>
      <c r="H82" s="17" t="s">
        <v>33</v>
      </c>
      <c r="I82" s="17" t="s">
        <v>33</v>
      </c>
      <c r="J82" s="17" t="s">
        <v>33</v>
      </c>
      <c r="K82" s="17" t="s">
        <v>33</v>
      </c>
      <c r="L82" s="17" t="s">
        <v>33</v>
      </c>
    </row>
    <row r="83" spans="1:12" s="32" customFormat="1" ht="18" customHeight="1">
      <c r="A83" s="22" t="s">
        <v>34</v>
      </c>
      <c r="B83" s="17" t="s">
        <v>33</v>
      </c>
      <c r="C83" s="17" t="s">
        <v>33</v>
      </c>
      <c r="D83" s="17" t="s">
        <v>33</v>
      </c>
      <c r="E83" s="17" t="s">
        <v>33</v>
      </c>
      <c r="F83" s="17" t="s">
        <v>33</v>
      </c>
      <c r="G83" s="17" t="s">
        <v>33</v>
      </c>
      <c r="H83" s="17" t="s">
        <v>33</v>
      </c>
      <c r="I83" s="17" t="s">
        <v>33</v>
      </c>
      <c r="J83" s="17" t="s">
        <v>33</v>
      </c>
      <c r="K83" s="17" t="s">
        <v>33</v>
      </c>
      <c r="L83" s="17" t="s">
        <v>33</v>
      </c>
    </row>
    <row r="84" spans="1:12" s="32" customFormat="1" ht="18" customHeight="1">
      <c r="A84" s="22" t="s">
        <v>35</v>
      </c>
      <c r="B84" s="23">
        <f t="shared" ref="B84:L84" si="20">B58-B71</f>
        <v>-225.89799999999991</v>
      </c>
      <c r="C84" s="23">
        <f t="shared" si="20"/>
        <v>-299.44499999999982</v>
      </c>
      <c r="D84" s="23">
        <f t="shared" si="20"/>
        <v>-265.3299999999997</v>
      </c>
      <c r="E84" s="23">
        <f t="shared" si="20"/>
        <v>-160.6350000000001</v>
      </c>
      <c r="F84" s="23">
        <f t="shared" si="20"/>
        <v>-182.05199999999991</v>
      </c>
      <c r="G84" s="23">
        <f t="shared" si="20"/>
        <v>-70.404999999999745</v>
      </c>
      <c r="H84" s="23">
        <f t="shared" si="20"/>
        <v>-77.751999999999725</v>
      </c>
      <c r="I84" s="23">
        <f t="shared" si="20"/>
        <v>-32.522000000000162</v>
      </c>
      <c r="J84" s="23">
        <f t="shared" si="20"/>
        <v>-184.15300000000002</v>
      </c>
      <c r="K84" s="23">
        <f t="shared" si="20"/>
        <v>-66.024999999999864</v>
      </c>
      <c r="L84" s="23">
        <f t="shared" si="20"/>
        <v>-77.36400000000026</v>
      </c>
    </row>
    <row r="85" spans="1:12">
      <c r="A85" s="21"/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5"/>
    </row>
    <row r="86" spans="1:12" s="32" customFormat="1">
      <c r="A86" s="10" t="s">
        <v>36</v>
      </c>
      <c r="B86" s="17" t="s">
        <v>33</v>
      </c>
      <c r="C86" s="17" t="s">
        <v>33</v>
      </c>
      <c r="D86" s="17" t="s">
        <v>33</v>
      </c>
      <c r="E86" s="17" t="s">
        <v>33</v>
      </c>
      <c r="F86" s="17" t="s">
        <v>33</v>
      </c>
      <c r="G86" s="17" t="s">
        <v>33</v>
      </c>
      <c r="H86" s="17" t="s">
        <v>33</v>
      </c>
      <c r="I86" s="17" t="s">
        <v>33</v>
      </c>
      <c r="J86" s="17" t="s">
        <v>33</v>
      </c>
      <c r="K86" s="17" t="s">
        <v>33</v>
      </c>
      <c r="L86" s="17" t="s">
        <v>33</v>
      </c>
    </row>
    <row r="87" spans="1:12">
      <c r="A87" s="21"/>
      <c r="B87" s="15"/>
      <c r="C87" s="15"/>
      <c r="D87" s="15"/>
      <c r="E87" s="15"/>
      <c r="F87" s="15"/>
      <c r="G87" s="15"/>
      <c r="H87" s="15"/>
      <c r="I87" s="15"/>
      <c r="J87" s="15"/>
      <c r="K87" s="15"/>
      <c r="L87" s="15"/>
    </row>
    <row r="88" spans="1:12">
      <c r="A88" s="21" t="s">
        <v>37</v>
      </c>
      <c r="B88" s="17" t="s">
        <v>33</v>
      </c>
      <c r="C88" s="17" t="s">
        <v>33</v>
      </c>
      <c r="D88" s="17" t="s">
        <v>33</v>
      </c>
      <c r="E88" s="17" t="s">
        <v>33</v>
      </c>
      <c r="F88" s="17" t="s">
        <v>33</v>
      </c>
      <c r="G88" s="17" t="s">
        <v>33</v>
      </c>
      <c r="H88" s="17" t="s">
        <v>33</v>
      </c>
      <c r="I88" s="17" t="s">
        <v>33</v>
      </c>
      <c r="J88" s="17" t="s">
        <v>33</v>
      </c>
      <c r="K88" s="17" t="s">
        <v>33</v>
      </c>
      <c r="L88" s="17" t="s">
        <v>33</v>
      </c>
    </row>
    <row r="89" spans="1:12">
      <c r="A89" s="21" t="s">
        <v>38</v>
      </c>
      <c r="B89" s="17" t="s">
        <v>33</v>
      </c>
      <c r="C89" s="17" t="s">
        <v>33</v>
      </c>
      <c r="D89" s="17" t="s">
        <v>33</v>
      </c>
      <c r="E89" s="17" t="s">
        <v>33</v>
      </c>
      <c r="F89" s="17" t="s">
        <v>33</v>
      </c>
      <c r="G89" s="17" t="s">
        <v>33</v>
      </c>
      <c r="H89" s="17" t="s">
        <v>33</v>
      </c>
      <c r="I89" s="17" t="s">
        <v>33</v>
      </c>
      <c r="J89" s="17" t="s">
        <v>33</v>
      </c>
      <c r="K89" s="17" t="s">
        <v>33</v>
      </c>
      <c r="L89" s="17" t="s">
        <v>33</v>
      </c>
    </row>
    <row r="90" spans="1:12" ht="13.5" thickBot="1">
      <c r="A90" s="24"/>
      <c r="B90" s="25"/>
      <c r="C90" s="25"/>
      <c r="D90" s="25"/>
      <c r="E90" s="25"/>
      <c r="F90" s="25"/>
      <c r="G90" s="25"/>
      <c r="H90" s="25"/>
      <c r="I90" s="25"/>
      <c r="J90" s="25"/>
      <c r="K90" s="25"/>
      <c r="L90" s="25"/>
    </row>
    <row r="91" spans="1:12">
      <c r="A91" s="26" t="s">
        <v>39</v>
      </c>
    </row>
    <row r="92" spans="1:12" ht="14.25">
      <c r="A92" s="27" t="s">
        <v>40</v>
      </c>
    </row>
    <row r="93" spans="1:12">
      <c r="A93" s="27" t="s">
        <v>41</v>
      </c>
    </row>
    <row r="94" spans="1:12">
      <c r="A94" s="27" t="s">
        <v>42</v>
      </c>
    </row>
    <row r="95" spans="1:12">
      <c r="A95" s="26" t="s">
        <v>45</v>
      </c>
    </row>
    <row r="96" spans="1:12">
      <c r="A96" s="27" t="s">
        <v>47</v>
      </c>
    </row>
    <row r="97" spans="1:12">
      <c r="A97" s="27"/>
    </row>
    <row r="106" spans="1:12" ht="10.5" customHeight="1">
      <c r="A106" s="3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</row>
  </sheetData>
  <sheetProtection selectLockedCells="1"/>
  <printOptions horizontalCentered="1"/>
  <pageMargins left="0.25" right="0.25" top="1" bottom="0.25" header="0.5" footer="0.5"/>
  <pageSetup scale="40" orientation="landscape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Marissa Ramotar</dc:creator>
  <cp:lastModifiedBy>Marissa Ramotar</cp:lastModifiedBy>
  <dcterms:created xsi:type="dcterms:W3CDTF">2025-08-12T16:50:06Z</dcterms:created>
  <dcterms:modified xsi:type="dcterms:W3CDTF">2025-08-12T20:51:12Z</dcterms:modified>
</cp:coreProperties>
</file>