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VC" sheetId="1" r:id="rId1"/>
  </sheets>
  <definedNames>
    <definedName name="_xlnm.Print_Area" localSheetId="0">VC!$A$1:$Q$36</definedName>
    <definedName name="Z_A7E80295_AC2F_4864_A52B_43ADC24AB36D_.wvu.PrintArea" localSheetId="0" hidden="1">VC!$A$1:$G$34</definedName>
    <definedName name="Z_C25C4F83_AD4F_4B0E_BDD8_8043C646868C_.wvu.PrintArea" localSheetId="0" hidden="1">VC!$A$1:$G$34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Q9" i="1"/>
  <c r="P9" i="1"/>
  <c r="O9" i="1"/>
  <c r="N9" i="1"/>
  <c r="M9" i="1"/>
  <c r="L9" i="1"/>
  <c r="K9" i="1"/>
</calcChain>
</file>

<file path=xl/sharedStrings.xml><?xml version="1.0" encoding="utf-8"?>
<sst xmlns="http://schemas.openxmlformats.org/spreadsheetml/2006/main" count="96" uniqueCount="35">
  <si>
    <r>
      <t xml:space="preserve">DEMOGRAPHIC PROFILE: </t>
    </r>
    <r>
      <rPr>
        <b/>
        <sz val="15"/>
        <color theme="0"/>
        <rFont val="Arial"/>
        <family val="2"/>
      </rPr>
      <t>ST VINCENT AND THE GRENADINES</t>
    </r>
  </si>
  <si>
    <t>Indicators</t>
  </si>
  <si>
    <t>Population</t>
  </si>
  <si>
    <t>Mid-year population</t>
  </si>
  <si>
    <t>Male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</si>
  <si>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</si>
  <si>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</si>
  <si>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</si>
  <si>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</si>
  <si>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</si>
  <si>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…</t>
  </si>
  <si>
    <t xml:space="preserve">  Total Number of Births</t>
  </si>
  <si>
    <t xml:space="preserve">      Crude Death Rate</t>
  </si>
  <si>
    <t>9.1 P</t>
  </si>
  <si>
    <t xml:space="preserve">  Total Number of Deaths</t>
  </si>
  <si>
    <t>1004 P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</si>
  <si>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</si>
  <si>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</si>
  <si>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</si>
  <si>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</si>
  <si>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</si>
  <si>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</si>
  <si>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</si>
  <si>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</si>
  <si>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</si>
  <si>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</si>
  <si>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</si>
  <si>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</si>
  <si>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</si>
  <si>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</si>
  <si>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</si>
  <si>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      Infant Mortality Rate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</si>
  <si>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</si>
  <si>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</si>
  <si>
    <t xml:space="preserve"> Death refer to death of Residents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</si>
</sst>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\ \ \ \ @"/>
    <numFmt numFmtId="165" formatCode="0.0"/>
    <numFmt numFmtId="166" formatCode="#,##0.0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5"/>
      <color indexed="8"/>
      <name val="Arial"/>
      <family val="2"/>
    </font>
    <font>
      <b/>
      <sz val="15"/>
      <color theme="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indexed="23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4" fillId="0" borderId="0"/>
    <xf numFmtId="0" fontId="9" fillId="0" borderId="0" applyNumberFormat="0" applyFont="0" applyBorder="0" applyAlignment="0" applyProtection="0">
      <alignment horizontal="left"/>
    </xf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/>
    <xf numFmtId="0" fontId="4" fillId="0" borderId="1" xfId="2" applyFill="1" applyBorder="1" applyAlignment="1">
      <alignment horizontal="center"/>
    </xf>
    <xf numFmtId="0" fontId="4" fillId="0" borderId="0" xfId="2" applyFill="1"/>
    <xf numFmtId="0" fontId="1" fillId="0" borderId="2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6" fillId="0" borderId="0" xfId="2" applyFont="1" applyFill="1" applyBorder="1"/>
    <xf numFmtId="3" fontId="6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/>
    <xf numFmtId="164" fontId="6" fillId="0" borderId="0" xfId="2" applyNumberFormat="1" applyFont="1" applyFill="1" applyBorder="1" applyAlignment="1"/>
    <xf numFmtId="1" fontId="6" fillId="0" borderId="0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/>
    <xf numFmtId="166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left" indent="1"/>
    </xf>
    <xf numFmtId="0" fontId="4" fillId="0" borderId="0" xfId="2" applyFill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8" fillId="0" borderId="0" xfId="2" applyFont="1" applyFill="1" applyBorder="1"/>
    <xf numFmtId="0" fontId="4" fillId="0" borderId="0" xfId="2" applyFill="1" applyBorder="1"/>
    <xf numFmtId="164" fontId="6" fillId="0" borderId="0" xfId="2" quotePrefix="1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165" fontId="6" fillId="0" borderId="0" xfId="2" applyNumberFormat="1" applyFont="1" applyFill="1" applyAlignment="1">
      <alignment horizontal="center"/>
    </xf>
    <xf numFmtId="165" fontId="6" fillId="0" borderId="3" xfId="2" applyNumberFormat="1" applyFont="1" applyFill="1" applyBorder="1" applyAlignment="1">
      <alignment horizontal="center"/>
    </xf>
    <xf numFmtId="0" fontId="4" fillId="0" borderId="3" xfId="2" applyFill="1" applyBorder="1" applyAlignment="1">
      <alignment horizontal="center"/>
    </xf>
    <xf numFmtId="0" fontId="8" fillId="0" borderId="4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/>
    </xf>
    <xf numFmtId="0" fontId="7" fillId="0" borderId="0" xfId="2" applyFont="1" applyFill="1"/>
    <xf numFmtId="0" fontId="8" fillId="0" borderId="0" xfId="2" applyFont="1" applyFill="1" applyBorder="1" applyAlignment="1"/>
    <xf numFmtId="0" fontId="6" fillId="0" borderId="0" xfId="2" applyFont="1" applyFill="1"/>
  </cellXfs>
  <cellStyles count="4">
    <cellStyle name="Normal" xfId="0" builtinId="0"/>
    <cellStyle name="Normal 2" xfId="2"/>
    <cellStyle name="Normal_T2_1" xfId="3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333375</xdr:colOff>
      <xdr:row>0</xdr:row>
      <xdr:rowOff>9525</xdr:rowOff>
    </xdr:from>
    <xdr:ext cx="914400" cy="600075"/>
    <xdr:pic>
      <xdr:nvPicPr>
        <xdr:cNvPr id="2" name="Picture 1" descr="vc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0" y="9525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Z6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RowHeight="12.75"/>
  <cols>
    <col min="1" max="1" width="32.7109375" style="22" customWidth="1"/>
    <col min="2" max="10" width="7.7109375" style="4" customWidth="1"/>
    <col min="11" max="16384" width="9.140625" style="4"/>
  </cols>
  <sheetData>
    <row r="1" spans="1:26" s="2" customFormat="1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6" ht="12" customHeight="1" thickBot="1">
      <c r="A2" s="3"/>
      <c r="B2" s="3"/>
      <c r="C2" s="3"/>
      <c r="D2" s="3"/>
      <c r="E2" s="3"/>
      <c r="F2" s="3"/>
      <c r="G2" s="3"/>
    </row>
    <row r="3" spans="1:26" ht="16.5" thickTop="1">
      <c r="A3" s="5" t="s">
        <v>1</v>
      </c>
      <c r="B3" s="6">
        <v>2005</v>
      </c>
      <c r="C3" s="6">
        <v>2006</v>
      </c>
      <c r="D3" s="6">
        <v>2007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  <c r="M3" s="6">
        <v>2016</v>
      </c>
      <c r="N3" s="6">
        <v>2017</v>
      </c>
      <c r="O3" s="6">
        <v>2018</v>
      </c>
      <c r="P3" s="6">
        <v>2019</v>
      </c>
      <c r="Q3" s="6">
        <v>2020</v>
      </c>
    </row>
    <row r="4" spans="1:26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6">
      <c r="A5" s="8" t="s">
        <v>3</v>
      </c>
      <c r="C5" s="9"/>
      <c r="D5" s="9"/>
      <c r="E5" s="9"/>
      <c r="F5" s="9"/>
      <c r="G5" s="9"/>
      <c r="J5" s="9"/>
    </row>
    <row r="6" spans="1:26">
      <c r="A6" s="10" t="s">
        <v>4</v>
      </c>
      <c r="B6" s="9">
        <v>55635</v>
      </c>
      <c r="C6" s="9">
        <v>55680</v>
      </c>
      <c r="D6" s="9">
        <v>55725</v>
      </c>
      <c r="E6" s="9">
        <v>55770</v>
      </c>
      <c r="F6" s="9">
        <v>55814</v>
      </c>
      <c r="G6" s="9">
        <v>55859</v>
      </c>
      <c r="H6" s="9">
        <v>55904</v>
      </c>
      <c r="I6" s="9">
        <v>56419</v>
      </c>
      <c r="J6" s="9">
        <v>56464</v>
      </c>
      <c r="K6" s="9">
        <v>56509</v>
      </c>
      <c r="L6" s="9">
        <v>56555</v>
      </c>
      <c r="M6" s="9">
        <v>55801.312232113429</v>
      </c>
      <c r="N6" s="9">
        <v>55863.89029014176</v>
      </c>
      <c r="O6" s="9">
        <v>55926.468348170129</v>
      </c>
      <c r="P6" s="9">
        <v>55989.046406198475</v>
      </c>
      <c r="Q6" s="9">
        <v>56051.624464226843</v>
      </c>
    </row>
    <row r="7" spans="1:26">
      <c r="A7" s="10" t="s">
        <v>5</v>
      </c>
      <c r="B7" s="9">
        <v>53739</v>
      </c>
      <c r="C7" s="9">
        <v>53782</v>
      </c>
      <c r="D7" s="9">
        <v>53826</v>
      </c>
      <c r="E7" s="9">
        <v>53869</v>
      </c>
      <c r="F7" s="9">
        <v>53912</v>
      </c>
      <c r="G7" s="9">
        <v>53956</v>
      </c>
      <c r="H7" s="9">
        <v>53999</v>
      </c>
      <c r="I7" s="9">
        <v>53572</v>
      </c>
      <c r="J7" s="9">
        <v>53615</v>
      </c>
      <c r="K7" s="9">
        <v>53658</v>
      </c>
      <c r="L7" s="9">
        <v>53701</v>
      </c>
      <c r="M7" s="9">
        <v>53878.687767886586</v>
      </c>
      <c r="N7" s="9">
        <v>53939.109709858218</v>
      </c>
      <c r="O7" s="9">
        <v>53999.531651829879</v>
      </c>
      <c r="P7" s="9">
        <v>54120.375535773164</v>
      </c>
      <c r="Q7" s="9">
        <v>54120.375535773164</v>
      </c>
    </row>
    <row r="8" spans="1:26">
      <c r="A8" s="11" t="s">
        <v>6</v>
      </c>
      <c r="B8" s="9">
        <v>109374</v>
      </c>
      <c r="C8" s="9">
        <v>109462</v>
      </c>
      <c r="D8" s="9">
        <v>109551</v>
      </c>
      <c r="E8" s="9">
        <v>109639</v>
      </c>
      <c r="F8" s="9">
        <v>109726</v>
      </c>
      <c r="G8" s="9">
        <v>109815</v>
      </c>
      <c r="H8" s="9">
        <v>109903</v>
      </c>
      <c r="I8" s="9">
        <v>109991</v>
      </c>
      <c r="J8" s="9">
        <v>110079</v>
      </c>
      <c r="K8" s="9">
        <v>110167</v>
      </c>
      <c r="L8" s="9">
        <v>110255</v>
      </c>
      <c r="M8" s="9">
        <v>109680</v>
      </c>
      <c r="N8" s="9">
        <v>109803</v>
      </c>
      <c r="O8" s="9">
        <v>109925.99999999999</v>
      </c>
      <c r="P8" s="9">
        <v>110049.00000000001</v>
      </c>
      <c r="Q8" s="9">
        <v>110172</v>
      </c>
    </row>
    <row r="9" spans="1:26">
      <c r="A9" s="10" t="s">
        <v>7</v>
      </c>
      <c r="B9" s="12">
        <v>103.52816390331046</v>
      </c>
      <c r="C9" s="12">
        <v>103.52906176787772</v>
      </c>
      <c r="D9" s="12">
        <v>103.52803477873147</v>
      </c>
      <c r="E9" s="12">
        <v>103.52893129629285</v>
      </c>
      <c r="F9" s="13">
        <v>103.52797150912598</v>
      </c>
      <c r="G9" s="13">
        <v>103.52694788346059</v>
      </c>
      <c r="H9" s="13">
        <v>103.5278431082057</v>
      </c>
      <c r="I9" s="13">
        <v>105.31434331367132</v>
      </c>
      <c r="J9" s="13">
        <v>105.31381143336753</v>
      </c>
      <c r="K9" s="13">
        <f>K6/K7*100</f>
        <v>105.31328040553132</v>
      </c>
      <c r="L9" s="13">
        <f t="shared" ref="L9:Q9" si="0">L6/L7*100</f>
        <v>105.3146123908307</v>
      </c>
      <c r="M9" s="13">
        <f t="shared" si="0"/>
        <v>103.56843223893955</v>
      </c>
      <c r="N9" s="13">
        <f t="shared" si="0"/>
        <v>103.56843223893952</v>
      </c>
      <c r="O9" s="13">
        <f t="shared" si="0"/>
        <v>103.56843223893952</v>
      </c>
      <c r="P9" s="13">
        <f t="shared" si="0"/>
        <v>103.45280470049609</v>
      </c>
      <c r="Q9" s="13">
        <f t="shared" si="0"/>
        <v>103.56843223893955</v>
      </c>
    </row>
    <row r="10" spans="1:26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26">
      <c r="A11" s="14" t="s">
        <v>9</v>
      </c>
      <c r="B11" s="15">
        <v>16.3</v>
      </c>
      <c r="C11" s="15">
        <v>16.399999999999999</v>
      </c>
      <c r="D11" s="15">
        <v>16.600000000000001</v>
      </c>
      <c r="E11" s="15">
        <v>17.3</v>
      </c>
      <c r="F11" s="15">
        <v>17.399999999999999</v>
      </c>
      <c r="G11" s="15">
        <v>16.2</v>
      </c>
      <c r="H11" s="15">
        <v>15.7</v>
      </c>
      <c r="I11" s="15">
        <v>16.7</v>
      </c>
      <c r="J11" s="15">
        <v>15.8</v>
      </c>
      <c r="K11" s="15">
        <v>16.7</v>
      </c>
      <c r="L11" s="15">
        <v>16.399999999999999</v>
      </c>
      <c r="M11" s="15">
        <v>15.7</v>
      </c>
      <c r="N11" s="15">
        <v>13.9</v>
      </c>
      <c r="O11" s="15">
        <v>13.8</v>
      </c>
      <c r="P11" s="15" t="s">
        <v>10</v>
      </c>
      <c r="Q11" s="15" t="s">
        <v>10</v>
      </c>
    </row>
    <row r="12" spans="1:26">
      <c r="A12" s="16" t="s">
        <v>11</v>
      </c>
      <c r="B12" s="9">
        <v>1779</v>
      </c>
      <c r="C12" s="9">
        <v>1796</v>
      </c>
      <c r="D12" s="9">
        <v>1822</v>
      </c>
      <c r="E12" s="9">
        <v>1901</v>
      </c>
      <c r="F12" s="9">
        <v>1905</v>
      </c>
      <c r="G12" s="9">
        <v>1784</v>
      </c>
      <c r="H12" s="9">
        <v>1725</v>
      </c>
      <c r="I12" s="9">
        <v>1840</v>
      </c>
      <c r="J12" s="9">
        <v>1738</v>
      </c>
      <c r="K12" s="9">
        <v>1841</v>
      </c>
      <c r="L12" s="9">
        <v>1813</v>
      </c>
      <c r="M12" s="9">
        <v>1729</v>
      </c>
      <c r="N12" s="9">
        <v>1539</v>
      </c>
      <c r="O12" s="9">
        <v>1524</v>
      </c>
      <c r="P12" s="9" t="s">
        <v>10</v>
      </c>
      <c r="Q12" s="9" t="s">
        <v>10</v>
      </c>
    </row>
    <row r="13" spans="1:26">
      <c r="A13" s="8" t="s">
        <v>12</v>
      </c>
      <c r="B13" s="15">
        <v>7.4</v>
      </c>
      <c r="C13" s="15">
        <v>7.1</v>
      </c>
      <c r="D13" s="15">
        <v>7.1</v>
      </c>
      <c r="E13" s="15">
        <v>7.7</v>
      </c>
      <c r="F13" s="15">
        <v>7.1</v>
      </c>
      <c r="G13" s="15">
        <v>7.5</v>
      </c>
      <c r="H13" s="15">
        <v>8</v>
      </c>
      <c r="I13" s="15">
        <v>7.800638234037331</v>
      </c>
      <c r="J13" s="15" t="s">
        <v>13</v>
      </c>
      <c r="K13" s="15">
        <v>9.1927554507739835</v>
      </c>
      <c r="L13" s="15">
        <v>8.0779868013910558</v>
      </c>
      <c r="M13" s="15">
        <v>8.4792122538293224</v>
      </c>
      <c r="N13" s="15">
        <v>8.2966767756800817</v>
      </c>
      <c r="O13" s="15">
        <v>8.7786328984953528</v>
      </c>
      <c r="P13" s="15">
        <v>9.2958591173022906</v>
      </c>
      <c r="Q13" s="15" t="s">
        <v>10</v>
      </c>
    </row>
    <row r="14" spans="1:26">
      <c r="A14" s="16" t="s">
        <v>14</v>
      </c>
      <c r="B14" s="9">
        <v>813</v>
      </c>
      <c r="C14" s="9">
        <v>777</v>
      </c>
      <c r="D14" s="9">
        <v>779</v>
      </c>
      <c r="E14" s="9">
        <v>848</v>
      </c>
      <c r="F14" s="9">
        <v>777</v>
      </c>
      <c r="G14" s="9">
        <v>827</v>
      </c>
      <c r="H14" s="9">
        <v>882</v>
      </c>
      <c r="I14" s="9">
        <v>858</v>
      </c>
      <c r="J14" s="9" t="s">
        <v>15</v>
      </c>
      <c r="K14" s="9">
        <v>1006</v>
      </c>
      <c r="L14" s="9">
        <v>885</v>
      </c>
      <c r="M14" s="9">
        <v>930</v>
      </c>
      <c r="N14" s="9">
        <v>911</v>
      </c>
      <c r="O14" s="9">
        <v>965</v>
      </c>
      <c r="P14" s="9">
        <v>1023</v>
      </c>
      <c r="Q14" s="9" t="s">
        <v>10</v>
      </c>
    </row>
    <row r="15" spans="1:26">
      <c r="A15" s="8" t="s">
        <v>16</v>
      </c>
      <c r="B15" s="15">
        <v>8.9</v>
      </c>
      <c r="C15" s="15">
        <v>9.2999999999999989</v>
      </c>
      <c r="D15" s="15">
        <v>9.5000000000000018</v>
      </c>
      <c r="E15" s="15">
        <v>9.6000000000000014</v>
      </c>
      <c r="F15" s="15">
        <v>10.299999999999999</v>
      </c>
      <c r="G15" s="15">
        <v>8.6999999999999993</v>
      </c>
      <c r="H15" s="15">
        <v>7.6999999999999993</v>
      </c>
      <c r="I15" s="15">
        <v>8.8993617659626683</v>
      </c>
      <c r="J15" s="15">
        <v>7.4</v>
      </c>
      <c r="K15" s="15">
        <f>K11-K13</f>
        <v>7.5072445492260158</v>
      </c>
      <c r="L15" s="15">
        <f t="shared" ref="L15:O15" si="1">L11-L13</f>
        <v>8.3220131986089427</v>
      </c>
      <c r="M15" s="15">
        <f t="shared" si="1"/>
        <v>7.2207877461706769</v>
      </c>
      <c r="N15" s="15">
        <f t="shared" si="1"/>
        <v>5.6033232243199187</v>
      </c>
      <c r="O15" s="15">
        <f t="shared" si="1"/>
        <v>5.0213671015046479</v>
      </c>
      <c r="P15" s="15" t="s">
        <v>10</v>
      </c>
      <c r="Q15" s="15" t="s">
        <v>10</v>
      </c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7" t="s">
        <v>17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6">
      <c r="A17" s="10" t="s">
        <v>18</v>
      </c>
      <c r="B17" s="15">
        <v>5.2663338636238963</v>
      </c>
      <c r="C17" s="15">
        <v>4.7870493870018818</v>
      </c>
      <c r="D17" s="15">
        <v>5.2578251225456638</v>
      </c>
      <c r="E17" s="15">
        <v>5.3630551172484244</v>
      </c>
      <c r="F17" s="15">
        <v>5.2220986821719562</v>
      </c>
      <c r="G17" s="13">
        <v>5.3453535491508442</v>
      </c>
      <c r="H17" s="13">
        <v>4.6131588764637907</v>
      </c>
      <c r="I17" s="13">
        <v>4.6731096180596596</v>
      </c>
      <c r="J17" s="13">
        <v>4.5694455799925509</v>
      </c>
      <c r="K17" s="13">
        <v>4.7745695171875422</v>
      </c>
      <c r="L17" s="13">
        <v>5.206113101446646</v>
      </c>
      <c r="M17" s="13">
        <v>5.3154631655725755</v>
      </c>
      <c r="N17" s="13">
        <v>4.8814695409050755</v>
      </c>
      <c r="O17" s="13">
        <v>4.7668431490275278</v>
      </c>
      <c r="P17" s="17" t="s">
        <v>10</v>
      </c>
      <c r="Q17" s="17" t="s">
        <v>10</v>
      </c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0" t="s">
        <v>19</v>
      </c>
      <c r="B18" s="9">
        <v>576</v>
      </c>
      <c r="C18" s="9">
        <v>524</v>
      </c>
      <c r="D18" s="9">
        <v>576</v>
      </c>
      <c r="E18" s="9">
        <v>588</v>
      </c>
      <c r="F18" s="9">
        <v>573</v>
      </c>
      <c r="G18" s="12">
        <v>587</v>
      </c>
      <c r="H18" s="12">
        <v>507</v>
      </c>
      <c r="I18" s="12">
        <v>514</v>
      </c>
      <c r="J18" s="12">
        <v>503</v>
      </c>
      <c r="K18" s="12">
        <v>526</v>
      </c>
      <c r="L18" s="12">
        <v>574</v>
      </c>
      <c r="M18" s="12">
        <v>583</v>
      </c>
      <c r="N18" s="12">
        <v>536</v>
      </c>
      <c r="O18" s="12">
        <v>524</v>
      </c>
      <c r="P18" s="17" t="s">
        <v>10</v>
      </c>
      <c r="Q18" s="17" t="s">
        <v>10</v>
      </c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7" t="s">
        <v>20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6">
      <c r="A20" s="10" t="s">
        <v>21</v>
      </c>
      <c r="B20" s="18">
        <v>15.972222222222221</v>
      </c>
      <c r="C20" s="18">
        <v>17.938931297709924</v>
      </c>
      <c r="D20" s="18">
        <v>13.541666666666666</v>
      </c>
      <c r="E20" s="18">
        <v>5.7823129251700678</v>
      </c>
      <c r="F20" s="13">
        <v>8.7260034904013963</v>
      </c>
      <c r="G20" s="13">
        <v>8.68824531516184</v>
      </c>
      <c r="H20" s="13">
        <v>5.1282051282051277</v>
      </c>
      <c r="I20" s="13">
        <v>6.6147859922178993</v>
      </c>
      <c r="J20" s="13">
        <v>5.7654075546719685</v>
      </c>
      <c r="K20" s="13">
        <v>5.7654075546719685</v>
      </c>
      <c r="L20" s="13">
        <v>5.7654075546719685</v>
      </c>
      <c r="M20" s="13">
        <v>5.7654075546719685</v>
      </c>
      <c r="N20" s="13">
        <v>5.7654075546719685</v>
      </c>
      <c r="O20" s="13">
        <v>5.7654075546719685</v>
      </c>
      <c r="P20" s="17" t="s">
        <v>10</v>
      </c>
      <c r="Q20" s="17" t="s">
        <v>10</v>
      </c>
    </row>
    <row r="21" spans="1:26">
      <c r="A21" s="10" t="s">
        <v>22</v>
      </c>
      <c r="B21" s="19">
        <v>92</v>
      </c>
      <c r="C21" s="19">
        <v>94</v>
      </c>
      <c r="D21" s="19">
        <v>78</v>
      </c>
      <c r="E21" s="19">
        <v>34</v>
      </c>
      <c r="F21" s="12">
        <v>50</v>
      </c>
      <c r="G21" s="12">
        <v>51</v>
      </c>
      <c r="H21" s="12">
        <v>26</v>
      </c>
      <c r="I21" s="12">
        <v>34</v>
      </c>
      <c r="J21" s="12">
        <v>29</v>
      </c>
      <c r="K21" s="12">
        <v>39</v>
      </c>
      <c r="L21" s="12">
        <v>69</v>
      </c>
      <c r="M21" s="12">
        <v>72</v>
      </c>
      <c r="N21" s="12">
        <v>41</v>
      </c>
      <c r="O21" s="12">
        <v>21</v>
      </c>
      <c r="P21" s="17" t="s">
        <v>10</v>
      </c>
      <c r="Q21" s="17" t="s">
        <v>10</v>
      </c>
    </row>
    <row r="22" spans="1:26">
      <c r="A22" s="7" t="s">
        <v>23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6">
      <c r="A23" s="10" t="s">
        <v>4</v>
      </c>
      <c r="B23" s="13">
        <v>68</v>
      </c>
      <c r="C23" s="13">
        <v>67.7</v>
      </c>
      <c r="D23" s="13">
        <v>67.400000000000006</v>
      </c>
      <c r="E23" s="13">
        <v>67.5</v>
      </c>
      <c r="F23" s="13">
        <v>69.3</v>
      </c>
      <c r="G23" s="13">
        <v>67.3</v>
      </c>
      <c r="H23" s="20">
        <v>67.5</v>
      </c>
      <c r="I23" s="20">
        <v>70.8</v>
      </c>
      <c r="J23" s="20">
        <v>69.8</v>
      </c>
      <c r="K23" s="20">
        <v>68.599999999999994</v>
      </c>
      <c r="L23" s="20">
        <v>70.599999999999994</v>
      </c>
      <c r="M23" s="20">
        <v>70.400000000000006</v>
      </c>
      <c r="N23" s="20">
        <v>71.099999999999994</v>
      </c>
      <c r="O23" s="20">
        <v>70.900000000000006</v>
      </c>
      <c r="P23" s="17" t="s">
        <v>10</v>
      </c>
      <c r="Q23" s="17" t="s">
        <v>10</v>
      </c>
    </row>
    <row r="24" spans="1:26">
      <c r="A24" s="10" t="s">
        <v>5</v>
      </c>
      <c r="B24" s="13">
        <v>72.599999999999994</v>
      </c>
      <c r="C24" s="13">
        <v>73.099999999999994</v>
      </c>
      <c r="D24" s="13">
        <v>72.7</v>
      </c>
      <c r="E24" s="13">
        <v>71.099999999999994</v>
      </c>
      <c r="F24" s="13">
        <v>73.2</v>
      </c>
      <c r="G24" s="13">
        <v>72</v>
      </c>
      <c r="H24" s="20">
        <v>72.599999999999994</v>
      </c>
      <c r="I24" s="20">
        <v>76.400000000000006</v>
      </c>
      <c r="J24" s="20">
        <v>75.099999999999994</v>
      </c>
      <c r="K24" s="20">
        <v>74.599999999999994</v>
      </c>
      <c r="L24" s="20">
        <v>76.3</v>
      </c>
      <c r="M24" s="20">
        <v>74.8</v>
      </c>
      <c r="N24" s="20">
        <v>75.099999999999994</v>
      </c>
      <c r="O24" s="20">
        <v>73.900000000000006</v>
      </c>
      <c r="P24" s="17" t="s">
        <v>10</v>
      </c>
      <c r="Q24" s="17" t="s">
        <v>10</v>
      </c>
    </row>
    <row r="25" spans="1:26">
      <c r="A25" s="10" t="s">
        <v>6</v>
      </c>
      <c r="B25" s="13">
        <v>70.2</v>
      </c>
      <c r="C25" s="13">
        <v>70.3</v>
      </c>
      <c r="D25" s="13">
        <v>70</v>
      </c>
      <c r="E25" s="13">
        <v>69.2</v>
      </c>
      <c r="F25" s="13">
        <v>71.2</v>
      </c>
      <c r="G25" s="13">
        <v>69.5</v>
      </c>
      <c r="H25" s="20">
        <v>70</v>
      </c>
      <c r="I25" s="20">
        <v>73.400000000000006</v>
      </c>
      <c r="J25" s="20">
        <v>72.2</v>
      </c>
      <c r="K25" s="20">
        <v>71.400000000000006</v>
      </c>
      <c r="L25" s="20">
        <v>73.2</v>
      </c>
      <c r="M25" s="20">
        <v>72.400000000000006</v>
      </c>
      <c r="N25" s="20">
        <v>72.900000000000006</v>
      </c>
      <c r="O25" s="20">
        <v>72.3</v>
      </c>
      <c r="P25" s="17" t="s">
        <v>10</v>
      </c>
      <c r="Q25" s="17" t="s">
        <v>10</v>
      </c>
    </row>
    <row r="26" spans="1:26">
      <c r="A26" s="7" t="s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6">
      <c r="A27" s="21" t="s">
        <v>25</v>
      </c>
      <c r="B27" s="15"/>
      <c r="C27" s="13"/>
      <c r="D27" s="13"/>
      <c r="E27" s="13"/>
      <c r="F27" s="13"/>
      <c r="G27" s="22"/>
    </row>
    <row r="28" spans="1:26">
      <c r="A28" s="23" t="s">
        <v>26</v>
      </c>
      <c r="B28" s="15">
        <v>96.2</v>
      </c>
      <c r="C28" s="24">
        <v>91.3</v>
      </c>
      <c r="D28" s="24">
        <v>93.4</v>
      </c>
      <c r="E28" s="24">
        <v>86.4</v>
      </c>
      <c r="F28" s="24">
        <v>88.8</v>
      </c>
      <c r="G28" s="13">
        <v>94.55</v>
      </c>
      <c r="H28" s="13">
        <v>83.7</v>
      </c>
      <c r="I28" s="25" t="s">
        <v>10</v>
      </c>
      <c r="J28" s="13">
        <v>73.900000000000006</v>
      </c>
      <c r="K28" s="13">
        <v>96.2</v>
      </c>
      <c r="L28" s="13">
        <v>95.9</v>
      </c>
      <c r="M28" s="13">
        <v>94.03</v>
      </c>
      <c r="N28" s="13">
        <v>95.36</v>
      </c>
      <c r="O28" s="13">
        <v>94.54</v>
      </c>
      <c r="P28" s="17" t="s">
        <v>10</v>
      </c>
      <c r="Q28" s="17" t="s">
        <v>10</v>
      </c>
    </row>
    <row r="29" spans="1:26">
      <c r="A29" s="23" t="s">
        <v>27</v>
      </c>
      <c r="B29" s="13" t="s">
        <v>10</v>
      </c>
      <c r="C29" s="13" t="s">
        <v>10</v>
      </c>
      <c r="D29" s="13" t="s">
        <v>10</v>
      </c>
      <c r="E29" s="13" t="s">
        <v>10</v>
      </c>
      <c r="F29" s="13" t="s">
        <v>10</v>
      </c>
      <c r="G29" s="13" t="s">
        <v>10</v>
      </c>
      <c r="I29" s="13">
        <v>89.58</v>
      </c>
      <c r="J29" s="13">
        <v>68.7</v>
      </c>
      <c r="K29" s="13">
        <v>90.1</v>
      </c>
      <c r="L29" s="13">
        <v>88.9</v>
      </c>
      <c r="M29" s="13">
        <v>94.36</v>
      </c>
      <c r="N29" s="13">
        <v>85.36</v>
      </c>
      <c r="O29" s="13">
        <v>82.76</v>
      </c>
      <c r="P29" s="17" t="s">
        <v>10</v>
      </c>
      <c r="Q29" s="17" t="s">
        <v>10</v>
      </c>
    </row>
    <row r="30" spans="1:26">
      <c r="A30" s="23" t="s">
        <v>28</v>
      </c>
      <c r="B30" s="13" t="s">
        <v>10</v>
      </c>
      <c r="C30" s="13" t="s">
        <v>10</v>
      </c>
      <c r="D30" s="13" t="s">
        <v>10</v>
      </c>
      <c r="E30" s="13" t="s">
        <v>10</v>
      </c>
      <c r="F30" s="13" t="s">
        <v>10</v>
      </c>
      <c r="G30" s="13" t="s">
        <v>10</v>
      </c>
      <c r="H30" s="13" t="s">
        <v>10</v>
      </c>
      <c r="I30" s="13" t="s">
        <v>10</v>
      </c>
      <c r="J30" s="13" t="s">
        <v>10</v>
      </c>
      <c r="K30" s="13" t="s">
        <v>10</v>
      </c>
      <c r="L30" s="17" t="s">
        <v>10</v>
      </c>
      <c r="M30" s="17" t="s">
        <v>10</v>
      </c>
      <c r="N30" s="17" t="s">
        <v>10</v>
      </c>
      <c r="O30" s="17" t="s">
        <v>10</v>
      </c>
      <c r="P30" s="17" t="s">
        <v>10</v>
      </c>
      <c r="Q30" s="17" t="s">
        <v>10</v>
      </c>
    </row>
    <row r="31" spans="1:26">
      <c r="A31" s="7" t="s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6">
      <c r="A32" s="10" t="s">
        <v>30</v>
      </c>
      <c r="B32" s="13">
        <v>0</v>
      </c>
      <c r="C32" s="13">
        <v>56</v>
      </c>
      <c r="D32" s="13">
        <v>110</v>
      </c>
      <c r="E32" s="13">
        <v>105.2</v>
      </c>
      <c r="F32" s="13">
        <v>110</v>
      </c>
      <c r="G32" s="13">
        <v>112.1</v>
      </c>
      <c r="H32" s="26">
        <v>58</v>
      </c>
      <c r="I32" s="26">
        <v>0</v>
      </c>
      <c r="J32" s="26">
        <v>115.1</v>
      </c>
      <c r="K32" s="13" t="s">
        <v>10</v>
      </c>
      <c r="L32" s="17" t="s">
        <v>10</v>
      </c>
      <c r="M32" s="17" t="s">
        <v>10</v>
      </c>
      <c r="N32" s="17" t="s">
        <v>10</v>
      </c>
      <c r="O32" s="17" t="s">
        <v>10</v>
      </c>
      <c r="P32" s="17" t="s">
        <v>10</v>
      </c>
      <c r="Q32" s="17" t="s">
        <v>10</v>
      </c>
    </row>
    <row r="33" spans="1:17">
      <c r="A33" s="8" t="s">
        <v>31</v>
      </c>
      <c r="B33" s="15">
        <v>16.3</v>
      </c>
      <c r="C33" s="15">
        <v>27.8</v>
      </c>
      <c r="D33" s="15">
        <v>18.7</v>
      </c>
      <c r="E33" s="13">
        <v>17.88532351394003</v>
      </c>
      <c r="F33" s="13">
        <v>17.84776902887139</v>
      </c>
      <c r="G33" s="13">
        <v>20.739910313901348</v>
      </c>
      <c r="H33" s="13">
        <v>22.028985507246379</v>
      </c>
      <c r="I33" s="13">
        <v>13.586956521739131</v>
      </c>
      <c r="J33" s="13">
        <v>18.411967779056386</v>
      </c>
      <c r="K33" s="13">
        <v>15.752308527973929</v>
      </c>
      <c r="L33" s="13">
        <v>14.340871483728627</v>
      </c>
      <c r="M33" s="13">
        <v>14.459224985540775</v>
      </c>
      <c r="N33" s="13">
        <v>11.046133853151396</v>
      </c>
      <c r="O33" s="13">
        <v>14.435695538057743</v>
      </c>
      <c r="P33" s="13">
        <v>11.2</v>
      </c>
      <c r="Q33" s="17" t="s">
        <v>10</v>
      </c>
    </row>
    <row r="34" spans="1:17" ht="13.5" thickBot="1">
      <c r="A34" s="8" t="s">
        <v>32</v>
      </c>
      <c r="B34" s="13">
        <v>1.9</v>
      </c>
      <c r="C34" s="13">
        <v>2.1</v>
      </c>
      <c r="D34" s="13">
        <v>2</v>
      </c>
      <c r="E34" s="13">
        <v>2.1</v>
      </c>
      <c r="F34" s="13">
        <v>2.2000000000000002</v>
      </c>
      <c r="G34" s="13">
        <v>2.2999999999999998</v>
      </c>
      <c r="H34" s="27">
        <v>2</v>
      </c>
      <c r="I34" s="27">
        <v>2.2000000000000002</v>
      </c>
      <c r="J34" s="27">
        <v>2.1</v>
      </c>
      <c r="K34" s="27">
        <v>2.2000000000000002</v>
      </c>
      <c r="L34" s="27">
        <v>2.2000000000000002</v>
      </c>
      <c r="M34" s="27">
        <v>2.1</v>
      </c>
      <c r="N34" s="27">
        <v>1.9</v>
      </c>
      <c r="O34" s="27">
        <v>1.8</v>
      </c>
      <c r="P34" s="28" t="s">
        <v>10</v>
      </c>
      <c r="Q34" s="28" t="s">
        <v>10</v>
      </c>
    </row>
    <row r="35" spans="1:17" ht="30" customHeight="1" thickTop="1">
      <c r="A35" s="29" t="s">
        <v>33</v>
      </c>
      <c r="B35" s="29"/>
      <c r="C35" s="29"/>
      <c r="D35" s="29"/>
      <c r="E35" s="29"/>
      <c r="F35" s="29"/>
      <c r="G35" s="29"/>
    </row>
    <row r="36" spans="1:17" ht="11.1" customHeight="1">
      <c r="A36" s="30" t="s">
        <v>34</v>
      </c>
      <c r="B36" s="30"/>
      <c r="C36" s="30"/>
      <c r="D36" s="30"/>
      <c r="E36" s="30"/>
      <c r="F36" s="30"/>
      <c r="G36" s="30"/>
    </row>
    <row r="37" spans="1:17" ht="11.1" customHeight="1">
      <c r="A37" s="31"/>
    </row>
    <row r="38" spans="1:17" ht="11.1" customHeight="1">
      <c r="A38" s="31"/>
    </row>
    <row r="39" spans="1:17" ht="11.1" customHeight="1">
      <c r="A39" s="31"/>
      <c r="L39" s="2"/>
      <c r="M39" s="2"/>
      <c r="N39" s="2"/>
      <c r="O39" s="2"/>
      <c r="P39" s="2"/>
      <c r="Q39" s="2"/>
    </row>
    <row r="40" spans="1:17" ht="11.1" customHeight="1">
      <c r="A40" s="31"/>
    </row>
    <row r="41" spans="1:17" ht="11.1" customHeight="1">
      <c r="A41" s="31"/>
    </row>
    <row r="42" spans="1:17" ht="11.1" customHeight="1">
      <c r="A42" s="31"/>
    </row>
    <row r="43" spans="1:17" ht="11.1" customHeight="1">
      <c r="A43" s="31"/>
    </row>
    <row r="44" spans="1:17" ht="11.1" customHeight="1">
      <c r="A44" s="32"/>
    </row>
    <row r="45" spans="1:17" ht="4.5" customHeight="1"/>
    <row r="46" spans="1:17" ht="11.1" customHeight="1">
      <c r="A46" s="33"/>
    </row>
    <row r="47" spans="1:17" ht="11.1" customHeight="1">
      <c r="A47" s="14"/>
    </row>
    <row r="48" spans="1:17" ht="4.5" customHeight="1"/>
    <row r="49" spans="1:1" ht="11.1" customHeight="1">
      <c r="A49" s="8"/>
    </row>
    <row r="65" spans="1:1">
      <c r="A65" s="4"/>
    </row>
    <row r="66" spans="1:1">
      <c r="A66" s="4"/>
    </row>
    <row r="67" spans="1:1">
      <c r="A67" s="34"/>
    </row>
  </sheetData>
  <mergeCells count="11">
    <mergeCell ref="A22:Q22"/>
    <mergeCell ref="A26:Q26"/>
    <mergeCell ref="A31:Q31"/>
    <mergeCell ref="A35:G35"/>
    <mergeCell ref="A36:G36"/>
    <mergeCell ref="A1:Q1"/>
    <mergeCell ref="A2:G2"/>
    <mergeCell ref="A4:Q4"/>
    <mergeCell ref="A10:Q10"/>
    <mergeCell ref="A16:Q16"/>
    <mergeCell ref="A19:Q19"/>
  </mergeCells>
  <printOptions horizontalCentered="1" gridLines="1"/>
  <pageMargins left="0.25" right="0.25" top="0.75" bottom="0.75" header="0.3" footer="0.3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VC</vt:lpstr>
      <vt:lpstr>VC!Print_Area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2025-08-14T19:34:13Z</dcterms:created>
  <dcterms:modified xsi:type="dcterms:W3CDTF">2025-08-14T19:35:29Z</dcterms:modified>
</cp:coreProperties>
</file>