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ustina.wiggins\Documents\Demographic Profiles Updated 2025\"/>
    </mc:Choice>
  </mc:AlternateContent>
  <bookViews>
    <workbookView xWindow="0" yWindow="0" windowWidth="20490" windowHeight="7620"/>
  </bookViews>
  <sheets>
    <sheet name="BZ" sheetId="1" r:id="rId1"/>
  </sheets>
  <definedNames>
    <definedName name="_xlnm.Print_Area" localSheetId="0">BZ!$A$1:$U$36</definedName>
    <definedName name="Z_A7E80295_AC2F_4864_A52B_43ADC24AB36D_.wvu.PrintArea" localSheetId="0" hidden="1">BZ!$A$1:$G$34</definedName>
    <definedName name="Z_A7E80295_AC2F_4864_A52B_43ADC24AB36D_.wvu.Rows" localSheetId="0" hidden="1">BZ!$29:$30</definedName>
    <definedName name="Z_C25C4F83_AD4F_4B0E_BDD8_8043C646868C_.wvu.PrintArea" localSheetId="0" hidden="1">BZ!$A$1:$G$34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J8" i="1"/>
  <c r="K8" i="1"/>
  <c r="L8" i="1"/>
  <c r="M8" i="1"/>
  <c r="N8" i="1"/>
  <c r="O8" i="1"/>
  <c r="P8" i="1"/>
  <c r="Q8" i="1"/>
  <c r="R8" i="1"/>
  <c r="S8" i="1"/>
  <c r="T8" i="1"/>
  <c r="U8" i="1"/>
  <c r="S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T11" i="1"/>
  <c r="E11" i="1"/>
  <c r="I9" i="1"/>
  <c r="H9" i="1"/>
  <c r="J9" i="1"/>
  <c r="K9" i="1"/>
  <c r="L9" i="1"/>
  <c r="M9" i="1"/>
  <c r="N9" i="1"/>
  <c r="O9" i="1"/>
  <c r="P9" i="1"/>
  <c r="Q9" i="1"/>
  <c r="R9" i="1"/>
  <c r="S9" i="1"/>
  <c r="T9" i="1"/>
  <c r="U9" i="1"/>
  <c r="G9" i="1"/>
</calcChain>
</file>

<file path=xl/sharedStrings.xml><?xml version="1.0" encoding="utf-8"?>
<sst xmlns="http://schemas.openxmlformats.org/spreadsheetml/2006/main" count="194" uniqueCount="35">
  <si>
    <r>
      <rPr>
        <b/>
        <sz val="16"/>
        <color indexed="8"/>
        <rFont val="Arial"/>
        <family val="2"/>
      </rPr>
      <t>DEMOGRAPHIC PROFILE:</t>
    </r>
    <r>
      <rPr>
        <b/>
        <sz val="18"/>
        <color indexed="9"/>
        <rFont val="Arial"/>
        <family val="2"/>
      </rPr>
      <t xml:space="preserve"> BELIZE</t>
    </r>
  </si>
  <si>
    <t>Indicators</t>
  </si>
  <si>
    <t>Population</t>
  </si>
  <si>
    <t>Mid-year population</t>
  </si>
  <si>
    <t>adjusted</t>
  </si>
  <si>
    <t xml:space="preserve">Male 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</si>
  <si>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</si>
  <si>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</si>
  <si>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</si>
  <si>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</si>
  <si>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</si>
  <si>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>…</t>
  </si>
  <si>
    <t xml:space="preserve">  Total Number of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</si>
  <si>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</si>
  <si>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</si>
  <si>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</si>
  <si>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</si>
  <si>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>Marriage rate per 1000 population</t>
  </si>
  <si>
    <t>Number of Marriages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</si>
  <si>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</si>
  <si>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</si>
  <si>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</si>
  <si>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</si>
  <si>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</si>
  <si>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</si>
  <si>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t>Tertiary (MDG 6B)</t>
  </si>
  <si>
    <t>Health</t>
  </si>
  <si>
    <t>Maternal mortality per 100,000 live births</t>
  </si>
  <si>
    <t xml:space="preserve">      Infant Mortality Rate</t>
  </si>
  <si>
    <t xml:space="preserve">      Total fertility rate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</si>
  <si>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i/>
        <sz val="8"/>
        <rFont val="Arial"/>
        <family val="2"/>
      </rPr>
      <t xml:space="preserve">                             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 data unavailable</t>
    </r>
  </si>
  <si>
    <t>p - provisional</t>
  </si>
  <si>
    <t>Census</t>
  </si>
  <si>
    <t>Primary</t>
  </si>
  <si>
    <r>
      <t>Secondary</t>
    </r>
    <r>
      <rPr>
        <b/>
        <sz val="8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</si>
</sst>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\ \ \ \ \ \ @"/>
    <numFmt numFmtId="165" formatCode="_(* #,##0_);_(* \(#,##0\);_(* &quot;-&quot;??_);_(@_)"/>
    <numFmt numFmtId="166" formatCode="0.0"/>
    <numFmt numFmtId="167" formatCode="#,##0.0"/>
  </numFmts>
  <fonts count="13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Arial Mäori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52"/>
      </bottom>
      <diagonal/>
    </border>
    <border>
      <left/>
      <right/>
      <top style="thick">
        <color indexed="52"/>
      </top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indexed="23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 applyNumberFormat="0" applyFill="0" applyBorder="0" applyProtection="0">
      <alignment horizontal="left" vertical="center" wrapText="1"/>
    </xf>
    <xf numFmtId="0" fontId="10" fillId="0" borderId="0" applyNumberFormat="0" applyFont="0" applyBorder="0" applyAlignment="0" applyProtection="0">
      <alignment horizontal="left"/>
    </xf>
    <xf numFmtId="0" fontId="1" fillId="0" borderId="0"/>
  </cellStyleXfs>
  <cellXfs count="35">
    <xf numFmtId="0" fontId="0" fillId="0" borderId="0" xfId="0"/>
    <xf numFmtId="0" fontId="0" fillId="0" borderId="0" xfId="0" applyFill="1"/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165" fontId="7" fillId="0" borderId="0" xfId="1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/>
    <xf numFmtId="166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167" fontId="7" fillId="0" borderId="0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indent="1"/>
    </xf>
    <xf numFmtId="167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/>
    <xf numFmtId="0" fontId="0" fillId="0" borderId="0" xfId="0" applyFill="1" applyBorder="1"/>
    <xf numFmtId="164" fontId="7" fillId="0" borderId="0" xfId="0" quotePrefix="1" applyNumberFormat="1" applyFont="1" applyFill="1" applyBorder="1" applyAlignment="1">
      <alignment horizontal="left"/>
    </xf>
    <xf numFmtId="166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6" fontId="7" fillId="0" borderId="3" xfId="0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/>
    <xf numFmtId="0" fontId="7" fillId="0" borderId="0" xfId="0" applyFont="1" applyFill="1"/>
    <xf numFmtId="0" fontId="6" fillId="2" borderId="0" xfId="0" applyFont="1" applyFill="1" applyBorder="1" applyAlignment="1">
      <alignment horizontal="center"/>
    </xf>
    <xf numFmtId="0" fontId="9" fillId="0" borderId="4" xfId="3" applyFont="1" applyFill="1" applyBorder="1" applyAlignment="1">
      <alignment horizontal="left"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4"/>
    <cellStyle name="Normal_T2_1" xfId="3"/>
    <cellStyle name="ss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259047</xdr:colOff>
      <xdr:row>0</xdr:row>
      <xdr:rowOff>0</xdr:rowOff>
    </xdr:from>
    <xdr:to>
      <xdr:col>21</xdr:col>
      <xdr:colOff>17299</xdr:colOff>
      <xdr:row>1</xdr:row>
      <xdr:rowOff>0</xdr:rowOff>
    </xdr:to>
    <xdr:pic>
      <xdr:nvPicPr>
        <xdr:cNvPr id="2" name="Picture 1" descr="belize_flag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67351" y="0"/>
          <a:ext cx="914859" cy="600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66"/>
  <sheetViews>
    <sheetView tabSelected="1" zoomScaleNormal="100" zoomScaleSheetLayoutView="100" workbookViewId="0">
      <selection sqref="A1:U1"/>
    </sheetView>
  </sheetViews>
  <sheetFormatPr defaultRowHeight="12.75"/>
  <cols>
    <col min="1" max="1" width="32.7109375" style="20" customWidth="1"/>
    <col min="2" max="21" width="8.7109375" style="1" customWidth="1"/>
    <col min="22" max="16384" width="9.140625" style="1"/>
  </cols>
  <sheetData>
    <row r="1" spans="1:21" customFormat="1" ht="47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2" customHeight="1" thickBot="1">
      <c r="A2" s="34"/>
      <c r="B2" s="34"/>
      <c r="C2" s="34"/>
      <c r="D2" s="34"/>
      <c r="E2" s="34"/>
      <c r="F2" s="34"/>
      <c r="G2" s="34"/>
      <c r="H2" s="34"/>
    </row>
    <row r="3" spans="1:21" ht="16.5" thickTop="1">
      <c r="A3" s="2" t="s">
        <v>1</v>
      </c>
      <c r="B3" s="3">
        <v>2005</v>
      </c>
      <c r="C3" s="3">
        <v>2006</v>
      </c>
      <c r="D3" s="3">
        <v>2007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>
        <v>2014</v>
      </c>
      <c r="L3" s="3">
        <v>2015</v>
      </c>
      <c r="M3" s="3">
        <v>2016</v>
      </c>
      <c r="N3" s="3">
        <v>2017</v>
      </c>
      <c r="O3" s="3">
        <v>2018</v>
      </c>
      <c r="P3" s="3">
        <v>2019</v>
      </c>
      <c r="Q3" s="3">
        <v>2020</v>
      </c>
      <c r="R3" s="3">
        <v>2021</v>
      </c>
      <c r="S3" s="3">
        <v>2022</v>
      </c>
      <c r="T3" s="3">
        <v>2023</v>
      </c>
      <c r="U3" s="3">
        <v>2024</v>
      </c>
    </row>
    <row r="4" spans="1:21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>
      <c r="A5" s="4" t="s">
        <v>3</v>
      </c>
      <c r="B5" s="5"/>
      <c r="C5" s="5"/>
      <c r="D5" s="5"/>
      <c r="E5" s="5"/>
      <c r="F5" s="5"/>
      <c r="G5" s="5" t="s">
        <v>4</v>
      </c>
      <c r="H5" s="5"/>
      <c r="S5" s="5" t="s">
        <v>32</v>
      </c>
    </row>
    <row r="6" spans="1:21">
      <c r="A6" s="6" t="s">
        <v>5</v>
      </c>
      <c r="B6" s="7">
        <v>142176</v>
      </c>
      <c r="C6" s="7">
        <v>145847</v>
      </c>
      <c r="D6" s="7">
        <v>149638</v>
      </c>
      <c r="E6" s="7">
        <v>153570</v>
      </c>
      <c r="F6" s="7">
        <v>157622</v>
      </c>
      <c r="G6" s="7">
        <v>161800</v>
      </c>
      <c r="H6" s="7">
        <v>163958</v>
      </c>
      <c r="I6" s="7">
        <v>166653</v>
      </c>
      <c r="J6" s="7">
        <v>170201</v>
      </c>
      <c r="K6" s="7">
        <v>173715</v>
      </c>
      <c r="L6" s="7">
        <v>176711</v>
      </c>
      <c r="M6" s="7">
        <v>180746</v>
      </c>
      <c r="N6" s="7">
        <v>184117</v>
      </c>
      <c r="O6" s="7">
        <v>187579</v>
      </c>
      <c r="P6" s="7">
        <v>191001</v>
      </c>
      <c r="Q6" s="7">
        <v>194132</v>
      </c>
      <c r="R6" s="7">
        <v>196970</v>
      </c>
      <c r="S6" s="7">
        <v>195695</v>
      </c>
      <c r="T6" s="7">
        <v>198900</v>
      </c>
      <c r="U6" s="7">
        <v>202105</v>
      </c>
    </row>
    <row r="7" spans="1:21">
      <c r="A7" s="6" t="s">
        <v>6</v>
      </c>
      <c r="B7" s="7">
        <v>141425</v>
      </c>
      <c r="C7" s="7">
        <v>145223</v>
      </c>
      <c r="D7" s="7">
        <v>149154</v>
      </c>
      <c r="E7" s="7">
        <v>153239</v>
      </c>
      <c r="F7" s="7">
        <v>157460</v>
      </c>
      <c r="G7" s="7">
        <v>161798</v>
      </c>
      <c r="H7" s="7">
        <v>164417</v>
      </c>
      <c r="I7" s="7">
        <v>167505</v>
      </c>
      <c r="J7" s="7">
        <v>171454</v>
      </c>
      <c r="K7" s="7">
        <v>175454</v>
      </c>
      <c r="L7" s="7">
        <v>179994</v>
      </c>
      <c r="M7" s="7">
        <v>183372</v>
      </c>
      <c r="N7" s="7">
        <v>187235</v>
      </c>
      <c r="O7" s="7">
        <v>191191</v>
      </c>
      <c r="P7" s="7">
        <v>195120</v>
      </c>
      <c r="Q7" s="7">
        <v>198865</v>
      </c>
      <c r="R7" s="7">
        <v>202403</v>
      </c>
      <c r="S7" s="7">
        <v>201789</v>
      </c>
      <c r="T7" s="7">
        <v>205298</v>
      </c>
      <c r="U7" s="7">
        <v>208814</v>
      </c>
    </row>
    <row r="8" spans="1:21">
      <c r="A8" s="8" t="s">
        <v>7</v>
      </c>
      <c r="B8" s="7">
        <v>283601</v>
      </c>
      <c r="C8" s="7">
        <v>291070</v>
      </c>
      <c r="D8" s="7">
        <v>298792</v>
      </c>
      <c r="E8" s="7">
        <v>306809</v>
      </c>
      <c r="F8" s="7">
        <v>315082</v>
      </c>
      <c r="G8" s="7">
        <v>323598</v>
      </c>
      <c r="H8" s="7">
        <f>SUM(H6:H7)</f>
        <v>328375</v>
      </c>
      <c r="I8" s="7">
        <f t="shared" ref="I8:U8" si="0">SUM(I6:I7)</f>
        <v>334158</v>
      </c>
      <c r="J8" s="7">
        <f t="shared" si="0"/>
        <v>341655</v>
      </c>
      <c r="K8" s="7">
        <f t="shared" si="0"/>
        <v>349169</v>
      </c>
      <c r="L8" s="7">
        <f t="shared" si="0"/>
        <v>356705</v>
      </c>
      <c r="M8" s="7">
        <f t="shared" si="0"/>
        <v>364118</v>
      </c>
      <c r="N8" s="7">
        <f t="shared" si="0"/>
        <v>371352</v>
      </c>
      <c r="O8" s="7">
        <f t="shared" si="0"/>
        <v>378770</v>
      </c>
      <c r="P8" s="7">
        <f t="shared" si="0"/>
        <v>386121</v>
      </c>
      <c r="Q8" s="7">
        <f t="shared" si="0"/>
        <v>392997</v>
      </c>
      <c r="R8" s="7">
        <f t="shared" si="0"/>
        <v>399373</v>
      </c>
      <c r="S8" s="7">
        <f t="shared" si="0"/>
        <v>397484</v>
      </c>
      <c r="T8" s="7">
        <f t="shared" si="0"/>
        <v>404198</v>
      </c>
      <c r="U8" s="7">
        <f t="shared" si="0"/>
        <v>410919</v>
      </c>
    </row>
    <row r="9" spans="1:21">
      <c r="A9" s="6" t="s">
        <v>8</v>
      </c>
      <c r="B9" s="9">
        <v>100.53102351069472</v>
      </c>
      <c r="C9" s="9">
        <v>100.42968400322263</v>
      </c>
      <c r="D9" s="9">
        <v>100.32449682878099</v>
      </c>
      <c r="E9" s="9">
        <v>100.21600245368347</v>
      </c>
      <c r="F9" s="9">
        <v>100.10288327194208</v>
      </c>
      <c r="G9" s="9">
        <f>(G6/G7)*100</f>
        <v>100.0012361092226</v>
      </c>
      <c r="H9" s="9">
        <f>(H6/H7)*100</f>
        <v>99.720831787467233</v>
      </c>
      <c r="I9" s="9">
        <f>(I6/I7)*100</f>
        <v>99.491358466911436</v>
      </c>
      <c r="J9" s="9">
        <f t="shared" ref="H9:U9" si="1">(J6/J7)*100</f>
        <v>99.26919173655908</v>
      </c>
      <c r="K9" s="9">
        <f t="shared" si="1"/>
        <v>99.008857022353439</v>
      </c>
      <c r="L9" s="9">
        <f t="shared" si="1"/>
        <v>98.176050312788192</v>
      </c>
      <c r="M9" s="9">
        <f t="shared" si="1"/>
        <v>98.56793839844687</v>
      </c>
      <c r="N9" s="9">
        <f t="shared" si="1"/>
        <v>98.334713061126394</v>
      </c>
      <c r="O9" s="9">
        <f t="shared" si="1"/>
        <v>98.11078973382638</v>
      </c>
      <c r="P9" s="9">
        <f t="shared" si="1"/>
        <v>97.888991389913897</v>
      </c>
      <c r="Q9" s="9">
        <f t="shared" si="1"/>
        <v>97.619993462901959</v>
      </c>
      <c r="R9" s="9">
        <f t="shared" si="1"/>
        <v>97.315751248746324</v>
      </c>
      <c r="S9" s="9">
        <f t="shared" si="1"/>
        <v>96.98001377676681</v>
      </c>
      <c r="T9" s="9">
        <f t="shared" si="1"/>
        <v>96.883554637648686</v>
      </c>
      <c r="U9" s="9">
        <f t="shared" si="1"/>
        <v>96.787092819446968</v>
      </c>
    </row>
    <row r="10" spans="1:21">
      <c r="A10" s="30" t="s">
        <v>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>
      <c r="A11" s="10" t="s">
        <v>10</v>
      </c>
      <c r="B11" s="11">
        <v>29.604973184156613</v>
      </c>
      <c r="C11" s="11">
        <v>24.63668533342495</v>
      </c>
      <c r="D11" s="11">
        <v>23.548153899702804</v>
      </c>
      <c r="E11" s="11">
        <f>(E12/E8)*1000</f>
        <v>23.030615138408589</v>
      </c>
      <c r="F11" s="11">
        <f t="shared" ref="F11:T11" si="2">(F12/F8)*1000</f>
        <v>23.549425228988007</v>
      </c>
      <c r="G11" s="11">
        <f t="shared" si="2"/>
        <v>22.342536109617487</v>
      </c>
      <c r="H11" s="11">
        <f t="shared" si="2"/>
        <v>21.977921583555386</v>
      </c>
      <c r="I11" s="11">
        <f t="shared" si="2"/>
        <v>21.277359811825544</v>
      </c>
      <c r="J11" s="11">
        <f t="shared" si="2"/>
        <v>21.208529071724399</v>
      </c>
      <c r="K11" s="11">
        <f t="shared" si="2"/>
        <v>20.938284899289457</v>
      </c>
      <c r="L11" s="11">
        <f t="shared" si="2"/>
        <v>20.882802315638973</v>
      </c>
      <c r="M11" s="11">
        <f t="shared" si="2"/>
        <v>19.831483200500937</v>
      </c>
      <c r="N11" s="11">
        <f t="shared" si="2"/>
        <v>19.490941209418558</v>
      </c>
      <c r="O11" s="11">
        <f t="shared" si="2"/>
        <v>20.38968239300895</v>
      </c>
      <c r="P11" s="11">
        <f t="shared" si="2"/>
        <v>18.872322406706708</v>
      </c>
      <c r="Q11" s="11">
        <f t="shared" si="2"/>
        <v>17.852553581833959</v>
      </c>
      <c r="R11" s="11">
        <f t="shared" si="2"/>
        <v>16.661116299799936</v>
      </c>
      <c r="S11" s="11">
        <f t="shared" si="2"/>
        <v>17.708888911251776</v>
      </c>
      <c r="T11" s="11">
        <f t="shared" si="2"/>
        <v>15.677959811775416</v>
      </c>
      <c r="U11" s="9" t="s">
        <v>11</v>
      </c>
    </row>
    <row r="12" spans="1:21">
      <c r="A12" s="13" t="s">
        <v>12</v>
      </c>
      <c r="B12" s="5">
        <v>8396</v>
      </c>
      <c r="C12" s="5">
        <v>7171</v>
      </c>
      <c r="D12" s="5">
        <v>7036</v>
      </c>
      <c r="E12" s="5">
        <v>7066</v>
      </c>
      <c r="F12" s="5">
        <v>7420</v>
      </c>
      <c r="G12" s="5">
        <v>7230</v>
      </c>
      <c r="H12" s="5">
        <v>7217</v>
      </c>
      <c r="I12" s="5">
        <v>7110</v>
      </c>
      <c r="J12" s="5">
        <v>7246</v>
      </c>
      <c r="K12" s="5">
        <v>7311</v>
      </c>
      <c r="L12" s="5">
        <v>7449</v>
      </c>
      <c r="M12" s="5">
        <v>7221</v>
      </c>
      <c r="N12" s="5">
        <v>7238</v>
      </c>
      <c r="O12" s="5">
        <v>7723</v>
      </c>
      <c r="P12" s="5">
        <v>7287</v>
      </c>
      <c r="Q12" s="5">
        <v>7016</v>
      </c>
      <c r="R12" s="5">
        <v>6654</v>
      </c>
      <c r="S12" s="5">
        <v>7039</v>
      </c>
      <c r="T12" s="5">
        <v>6337</v>
      </c>
      <c r="U12" s="9" t="s">
        <v>11</v>
      </c>
    </row>
    <row r="13" spans="1:21">
      <c r="A13" s="4" t="s">
        <v>13</v>
      </c>
      <c r="B13" s="14">
        <v>4.8272044174738449</v>
      </c>
      <c r="C13" s="14">
        <v>4.7960971587590615</v>
      </c>
      <c r="D13" s="14">
        <v>4.6487188412005684</v>
      </c>
      <c r="E13" s="15">
        <v>4.2795354764690732</v>
      </c>
      <c r="F13" s="15">
        <v>4.6876686069023306</v>
      </c>
      <c r="G13" s="15">
        <v>4.8720278614247654</v>
      </c>
      <c r="H13" s="15">
        <v>4.7819226460774988</v>
      </c>
      <c r="I13" s="15">
        <v>4.95</v>
      </c>
      <c r="J13" s="15">
        <v>4.83</v>
      </c>
      <c r="K13" s="15">
        <v>4.71</v>
      </c>
      <c r="L13" s="15">
        <v>5.08</v>
      </c>
      <c r="M13" s="15">
        <v>5.0199999999999996</v>
      </c>
      <c r="N13" s="15">
        <v>5.2</v>
      </c>
      <c r="O13" s="15">
        <v>5.07</v>
      </c>
      <c r="P13" s="15">
        <v>5.15</v>
      </c>
      <c r="Q13" s="15">
        <v>5.53</v>
      </c>
      <c r="R13" s="15">
        <v>6.27</v>
      </c>
      <c r="S13" s="15">
        <v>5.78</v>
      </c>
      <c r="T13" s="15">
        <v>5.68</v>
      </c>
      <c r="U13" s="9" t="s">
        <v>11</v>
      </c>
    </row>
    <row r="14" spans="1:21">
      <c r="A14" s="13" t="s">
        <v>14</v>
      </c>
      <c r="B14" s="5">
        <v>1369</v>
      </c>
      <c r="C14" s="5">
        <v>1396</v>
      </c>
      <c r="D14" s="5">
        <v>1389</v>
      </c>
      <c r="E14" s="5">
        <v>1320</v>
      </c>
      <c r="F14" s="5">
        <v>1491</v>
      </c>
      <c r="G14" s="5">
        <v>1591</v>
      </c>
      <c r="H14" s="5">
        <v>1589</v>
      </c>
      <c r="I14" s="5">
        <v>1654</v>
      </c>
      <c r="J14" s="5">
        <v>1649</v>
      </c>
      <c r="K14" s="5">
        <v>1646</v>
      </c>
      <c r="L14" s="5">
        <v>1812</v>
      </c>
      <c r="M14" s="5">
        <v>1829</v>
      </c>
      <c r="N14" s="5">
        <v>1930</v>
      </c>
      <c r="O14" s="5">
        <v>1920</v>
      </c>
      <c r="P14" s="5">
        <v>1990</v>
      </c>
      <c r="Q14" s="5">
        <v>2173</v>
      </c>
      <c r="R14" s="5">
        <v>2504</v>
      </c>
      <c r="S14" s="5">
        <v>2298</v>
      </c>
      <c r="T14" s="5">
        <v>2297</v>
      </c>
      <c r="U14" s="9" t="s">
        <v>11</v>
      </c>
    </row>
    <row r="15" spans="1:21">
      <c r="A15" s="4" t="s">
        <v>15</v>
      </c>
      <c r="B15" s="11">
        <v>24.777768766682769</v>
      </c>
      <c r="C15" s="11">
        <v>19.840588174665889</v>
      </c>
      <c r="D15" s="11">
        <v>18.899435058502235</v>
      </c>
      <c r="E15" s="11">
        <v>18.751079661939514</v>
      </c>
      <c r="F15" s="11">
        <v>18.861756622085675</v>
      </c>
      <c r="G15" s="11">
        <v>17.470508248192722</v>
      </c>
      <c r="H15" s="11">
        <v>16.950530588646245</v>
      </c>
      <c r="I15" s="11">
        <v>16.07725533463227</v>
      </c>
      <c r="J15" s="11">
        <v>16.089646811236161</v>
      </c>
      <c r="K15" s="11">
        <v>15.834538407741455</v>
      </c>
      <c r="L15" s="11">
        <v>15.386495072086014</v>
      </c>
      <c r="M15" s="11">
        <v>14.342484019811202</v>
      </c>
      <c r="N15" s="11">
        <v>13.870304914677</v>
      </c>
      <c r="O15" s="11">
        <v>14.794623790981031</v>
      </c>
      <c r="P15" s="11">
        <v>14.794623790981031</v>
      </c>
      <c r="Q15" s="11">
        <v>14.794623790981031</v>
      </c>
      <c r="R15" s="11">
        <v>14.794623790981031</v>
      </c>
      <c r="S15" s="11">
        <v>14.794623790981031</v>
      </c>
      <c r="T15" s="11">
        <v>14.794623790981031</v>
      </c>
      <c r="U15" s="9" t="s">
        <v>11</v>
      </c>
    </row>
    <row r="16" spans="1:21">
      <c r="A16" s="30" t="s">
        <v>16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>
      <c r="A17" s="6" t="s">
        <v>17</v>
      </c>
      <c r="B17" s="9">
        <v>6.5197231321469244</v>
      </c>
      <c r="C17" s="9">
        <v>6.6581921874463195</v>
      </c>
      <c r="D17" s="9">
        <v>6.5497068194596908</v>
      </c>
      <c r="E17" s="9">
        <v>5.9450668005175862</v>
      </c>
      <c r="F17" s="9">
        <v>6.0143073866485555</v>
      </c>
      <c r="G17" s="9" t="s">
        <v>11</v>
      </c>
      <c r="H17" s="9" t="s">
        <v>11</v>
      </c>
      <c r="I17" s="9" t="s">
        <v>11</v>
      </c>
      <c r="J17" s="9" t="s">
        <v>11</v>
      </c>
      <c r="K17" s="9" t="s">
        <v>11</v>
      </c>
      <c r="L17" s="9" t="s">
        <v>11</v>
      </c>
      <c r="M17" s="9" t="s">
        <v>11</v>
      </c>
      <c r="N17" s="9" t="s">
        <v>11</v>
      </c>
      <c r="O17" s="9" t="s">
        <v>11</v>
      </c>
      <c r="P17" s="9" t="s">
        <v>11</v>
      </c>
      <c r="Q17" s="9" t="s">
        <v>11</v>
      </c>
      <c r="R17" s="9" t="s">
        <v>11</v>
      </c>
      <c r="S17" s="9" t="s">
        <v>11</v>
      </c>
      <c r="T17" s="9" t="s">
        <v>11</v>
      </c>
      <c r="U17" s="9" t="s">
        <v>11</v>
      </c>
    </row>
    <row r="18" spans="1:21">
      <c r="A18" s="6" t="s">
        <v>18</v>
      </c>
      <c r="B18" s="5">
        <v>1849</v>
      </c>
      <c r="C18" s="5">
        <v>1938</v>
      </c>
      <c r="D18" s="5">
        <v>1957</v>
      </c>
      <c r="E18" s="5">
        <v>1824</v>
      </c>
      <c r="F18" s="5">
        <v>1895</v>
      </c>
      <c r="G18" s="9" t="s">
        <v>11</v>
      </c>
      <c r="H18" s="9" t="s">
        <v>11</v>
      </c>
      <c r="I18" s="9" t="s">
        <v>11</v>
      </c>
      <c r="J18" s="9" t="s">
        <v>11</v>
      </c>
      <c r="K18" s="9" t="s">
        <v>11</v>
      </c>
      <c r="L18" s="9" t="s">
        <v>11</v>
      </c>
      <c r="M18" s="9" t="s">
        <v>11</v>
      </c>
      <c r="N18" s="9" t="s">
        <v>11</v>
      </c>
      <c r="O18" s="9" t="s">
        <v>11</v>
      </c>
      <c r="P18" s="9" t="s">
        <v>11</v>
      </c>
      <c r="Q18" s="9" t="s">
        <v>11</v>
      </c>
      <c r="R18" s="9" t="s">
        <v>11</v>
      </c>
      <c r="S18" s="9" t="s">
        <v>11</v>
      </c>
      <c r="T18" s="9" t="s">
        <v>11</v>
      </c>
      <c r="U18" s="9" t="s">
        <v>11</v>
      </c>
    </row>
    <row r="19" spans="1:21">
      <c r="A19" s="30" t="s">
        <v>19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>
      <c r="A20" s="6" t="s">
        <v>20</v>
      </c>
      <c r="B20" s="16" t="s">
        <v>11</v>
      </c>
      <c r="C20" s="16" t="s">
        <v>11</v>
      </c>
      <c r="D20" s="16" t="s">
        <v>11</v>
      </c>
      <c r="E20" s="16" t="s">
        <v>11</v>
      </c>
      <c r="F20" s="16" t="s">
        <v>11</v>
      </c>
      <c r="G20" s="16" t="s">
        <v>11</v>
      </c>
      <c r="H20" s="16" t="s">
        <v>11</v>
      </c>
      <c r="I20" s="16" t="s">
        <v>11</v>
      </c>
      <c r="J20" s="16" t="s">
        <v>11</v>
      </c>
      <c r="K20" s="16" t="s">
        <v>11</v>
      </c>
      <c r="L20" s="16" t="s">
        <v>11</v>
      </c>
      <c r="M20" s="16" t="s">
        <v>11</v>
      </c>
      <c r="N20" s="16" t="s">
        <v>11</v>
      </c>
      <c r="O20" s="16" t="s">
        <v>11</v>
      </c>
      <c r="P20" s="16" t="s">
        <v>11</v>
      </c>
      <c r="Q20" s="16" t="s">
        <v>11</v>
      </c>
      <c r="R20" s="16" t="s">
        <v>11</v>
      </c>
      <c r="S20" s="16" t="s">
        <v>11</v>
      </c>
      <c r="T20" s="16" t="s">
        <v>11</v>
      </c>
      <c r="U20" s="16" t="s">
        <v>11</v>
      </c>
    </row>
    <row r="21" spans="1:21">
      <c r="A21" s="6" t="s">
        <v>21</v>
      </c>
      <c r="B21" s="16" t="s">
        <v>11</v>
      </c>
      <c r="C21" s="16" t="s">
        <v>11</v>
      </c>
      <c r="D21" s="16" t="s">
        <v>11</v>
      </c>
      <c r="E21" s="16" t="s">
        <v>11</v>
      </c>
      <c r="F21" s="16" t="s">
        <v>11</v>
      </c>
      <c r="G21" s="16" t="s">
        <v>11</v>
      </c>
      <c r="H21" s="16" t="s">
        <v>11</v>
      </c>
      <c r="I21" s="16" t="s">
        <v>11</v>
      </c>
      <c r="J21" s="16" t="s">
        <v>11</v>
      </c>
      <c r="K21" s="16" t="s">
        <v>11</v>
      </c>
      <c r="L21" s="16" t="s">
        <v>11</v>
      </c>
      <c r="M21" s="16" t="s">
        <v>11</v>
      </c>
      <c r="N21" s="16" t="s">
        <v>11</v>
      </c>
      <c r="O21" s="16" t="s">
        <v>11</v>
      </c>
      <c r="P21" s="16" t="s">
        <v>11</v>
      </c>
      <c r="Q21" s="16" t="s">
        <v>11</v>
      </c>
      <c r="R21" s="16" t="s">
        <v>11</v>
      </c>
      <c r="S21" s="16" t="s">
        <v>11</v>
      </c>
      <c r="T21" s="16" t="s">
        <v>11</v>
      </c>
      <c r="U21" s="16" t="s">
        <v>11</v>
      </c>
    </row>
    <row r="22" spans="1:21">
      <c r="A22" s="30" t="s">
        <v>22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>
      <c r="A23" s="6" t="s">
        <v>5</v>
      </c>
      <c r="B23" s="14" t="s">
        <v>11</v>
      </c>
      <c r="C23" s="9" t="s">
        <v>11</v>
      </c>
      <c r="D23" s="9" t="s">
        <v>11</v>
      </c>
      <c r="E23" s="9" t="s">
        <v>11</v>
      </c>
      <c r="F23" s="9" t="s">
        <v>11</v>
      </c>
      <c r="G23" s="17">
        <v>71.099999999999994</v>
      </c>
      <c r="H23" s="18" t="s">
        <v>11</v>
      </c>
      <c r="I23" s="18" t="s">
        <v>11</v>
      </c>
      <c r="J23" s="18" t="s">
        <v>11</v>
      </c>
      <c r="K23" s="18" t="s">
        <v>11</v>
      </c>
      <c r="L23" s="18" t="s">
        <v>11</v>
      </c>
      <c r="M23" s="18" t="s">
        <v>11</v>
      </c>
      <c r="N23" s="18" t="s">
        <v>11</v>
      </c>
      <c r="O23" s="18" t="s">
        <v>11</v>
      </c>
      <c r="P23" s="18" t="s">
        <v>11</v>
      </c>
      <c r="Q23" s="18" t="s">
        <v>11</v>
      </c>
      <c r="R23" s="18" t="s">
        <v>11</v>
      </c>
      <c r="S23" s="18" t="s">
        <v>11</v>
      </c>
      <c r="T23" s="18" t="s">
        <v>11</v>
      </c>
      <c r="U23" s="18" t="s">
        <v>11</v>
      </c>
    </row>
    <row r="24" spans="1:21">
      <c r="A24" s="6" t="s">
        <v>6</v>
      </c>
      <c r="B24" s="14" t="s">
        <v>11</v>
      </c>
      <c r="C24" s="9" t="s">
        <v>11</v>
      </c>
      <c r="D24" s="9" t="s">
        <v>11</v>
      </c>
      <c r="E24" s="9" t="s">
        <v>11</v>
      </c>
      <c r="F24" s="9" t="s">
        <v>11</v>
      </c>
      <c r="G24" s="17">
        <v>76.599999999999994</v>
      </c>
      <c r="H24" s="18" t="s">
        <v>11</v>
      </c>
      <c r="I24" s="18" t="s">
        <v>11</v>
      </c>
      <c r="J24" s="18" t="s">
        <v>11</v>
      </c>
      <c r="K24" s="18" t="s">
        <v>11</v>
      </c>
      <c r="L24" s="18" t="s">
        <v>11</v>
      </c>
      <c r="M24" s="18" t="s">
        <v>11</v>
      </c>
      <c r="N24" s="18" t="s">
        <v>11</v>
      </c>
      <c r="O24" s="18" t="s">
        <v>11</v>
      </c>
      <c r="P24" s="18" t="s">
        <v>11</v>
      </c>
      <c r="Q24" s="18" t="s">
        <v>11</v>
      </c>
      <c r="R24" s="18" t="s">
        <v>11</v>
      </c>
      <c r="S24" s="18" t="s">
        <v>11</v>
      </c>
      <c r="T24" s="18" t="s">
        <v>11</v>
      </c>
      <c r="U24" s="18" t="s">
        <v>11</v>
      </c>
    </row>
    <row r="25" spans="1:21">
      <c r="A25" s="6" t="s">
        <v>7</v>
      </c>
      <c r="B25" s="14" t="s">
        <v>11</v>
      </c>
      <c r="C25" s="9" t="s">
        <v>11</v>
      </c>
      <c r="D25" s="9" t="s">
        <v>11</v>
      </c>
      <c r="E25" s="9" t="s">
        <v>11</v>
      </c>
      <c r="F25" s="9" t="s">
        <v>11</v>
      </c>
      <c r="G25" s="9">
        <v>73.7</v>
      </c>
      <c r="H25" s="9" t="s">
        <v>11</v>
      </c>
      <c r="I25" s="9" t="s">
        <v>11</v>
      </c>
      <c r="J25" s="9" t="s">
        <v>11</v>
      </c>
      <c r="K25" s="9" t="s">
        <v>11</v>
      </c>
      <c r="L25" s="9" t="s">
        <v>11</v>
      </c>
      <c r="M25" s="9" t="s">
        <v>11</v>
      </c>
      <c r="N25" s="9" t="s">
        <v>11</v>
      </c>
      <c r="O25" s="9" t="s">
        <v>11</v>
      </c>
      <c r="P25" s="9" t="s">
        <v>11</v>
      </c>
      <c r="Q25" s="9" t="s">
        <v>11</v>
      </c>
      <c r="R25" s="9" t="s">
        <v>11</v>
      </c>
      <c r="S25" s="9" t="s">
        <v>11</v>
      </c>
      <c r="T25" s="9" t="s">
        <v>11</v>
      </c>
      <c r="U25" s="9" t="s">
        <v>11</v>
      </c>
    </row>
    <row r="26" spans="1:21">
      <c r="A26" s="30" t="s">
        <v>23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>
      <c r="A27" s="19" t="s">
        <v>24</v>
      </c>
      <c r="B27" s="20"/>
      <c r="C27" s="20"/>
      <c r="D27" s="20"/>
      <c r="E27" s="20"/>
      <c r="F27" s="20"/>
      <c r="G27" s="20"/>
      <c r="H27" s="20"/>
    </row>
    <row r="28" spans="1:21">
      <c r="A28" s="21" t="s">
        <v>33</v>
      </c>
      <c r="B28" s="14">
        <v>97.7</v>
      </c>
      <c r="C28" s="9">
        <v>99.1</v>
      </c>
      <c r="D28" s="9">
        <v>98.9</v>
      </c>
      <c r="E28" s="9">
        <v>83.7</v>
      </c>
      <c r="F28" s="9">
        <v>81.7</v>
      </c>
      <c r="G28" s="9">
        <v>95</v>
      </c>
      <c r="H28" s="9">
        <v>95.3</v>
      </c>
      <c r="I28" s="22">
        <v>91.974107102439902</v>
      </c>
      <c r="J28" s="22">
        <v>88.6</v>
      </c>
      <c r="K28" s="22">
        <v>86.332326110928122</v>
      </c>
      <c r="L28" s="22">
        <v>85.082102149862578</v>
      </c>
      <c r="M28" s="22">
        <v>82.267228489873588</v>
      </c>
      <c r="N28" s="22">
        <v>79.219867549668876</v>
      </c>
      <c r="O28" s="22">
        <v>76.845174357849658</v>
      </c>
      <c r="P28" s="22">
        <v>73.900000000000006</v>
      </c>
      <c r="Q28" s="22">
        <v>91.7</v>
      </c>
      <c r="R28" s="22">
        <v>89.6</v>
      </c>
      <c r="S28" s="9" t="s">
        <v>11</v>
      </c>
      <c r="T28" s="9" t="s">
        <v>11</v>
      </c>
      <c r="U28" s="9" t="s">
        <v>11</v>
      </c>
    </row>
    <row r="29" spans="1:21">
      <c r="A29" s="21" t="s">
        <v>34</v>
      </c>
      <c r="B29" s="14">
        <v>45.3</v>
      </c>
      <c r="C29" s="9">
        <v>55.1</v>
      </c>
      <c r="D29" s="9">
        <v>40</v>
      </c>
      <c r="E29" s="9">
        <v>40.700000000000003</v>
      </c>
      <c r="F29" s="9">
        <v>44.9</v>
      </c>
      <c r="G29" s="17">
        <v>50.3</v>
      </c>
      <c r="H29" s="9">
        <v>50.4</v>
      </c>
      <c r="I29" s="9">
        <v>51.3</v>
      </c>
      <c r="J29" s="22">
        <v>51.6</v>
      </c>
      <c r="K29" s="22">
        <v>52.1</v>
      </c>
      <c r="L29" s="22">
        <v>52.1</v>
      </c>
      <c r="M29" s="22">
        <v>51.3</v>
      </c>
      <c r="N29" s="22">
        <v>52.3</v>
      </c>
      <c r="O29" s="22">
        <v>49.6</v>
      </c>
      <c r="P29" s="22">
        <v>47.9</v>
      </c>
      <c r="Q29" s="22">
        <v>56.6</v>
      </c>
      <c r="R29" s="22">
        <v>56.5</v>
      </c>
      <c r="S29" s="9" t="s">
        <v>11</v>
      </c>
      <c r="T29" s="9" t="s">
        <v>11</v>
      </c>
      <c r="U29" s="9" t="s">
        <v>11</v>
      </c>
    </row>
    <row r="30" spans="1:21" hidden="1">
      <c r="A30" s="21" t="s">
        <v>25</v>
      </c>
      <c r="B30" s="14"/>
      <c r="C30" s="9"/>
      <c r="D30" s="9"/>
      <c r="E30" s="9"/>
      <c r="F30" s="9"/>
      <c r="G30" s="20"/>
      <c r="H30" s="20"/>
    </row>
    <row r="31" spans="1:21">
      <c r="A31" s="30" t="s">
        <v>26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>
      <c r="A32" s="6" t="s">
        <v>27</v>
      </c>
      <c r="B32" s="14">
        <v>119.1</v>
      </c>
      <c r="C32" s="14">
        <v>41.8</v>
      </c>
      <c r="D32" s="14">
        <v>85.3</v>
      </c>
      <c r="E32" s="14">
        <v>42.456835550523635</v>
      </c>
      <c r="F32" s="14">
        <v>53.908355795148253</v>
      </c>
      <c r="G32" s="14">
        <v>69.156293222683274</v>
      </c>
      <c r="H32" s="14">
        <v>0</v>
      </c>
      <c r="I32" s="14">
        <v>42.075736325385698</v>
      </c>
      <c r="J32" s="14">
        <v>0</v>
      </c>
      <c r="K32" s="14">
        <v>54.65227490094275</v>
      </c>
      <c r="L32" s="12">
        <v>107.25298297358896</v>
      </c>
      <c r="M32" s="12">
        <v>83.033490174370328</v>
      </c>
      <c r="N32" s="12">
        <v>137.89299503585218</v>
      </c>
      <c r="O32" s="12">
        <v>102.89389067524115</v>
      </c>
      <c r="P32" s="12">
        <v>133.5</v>
      </c>
      <c r="Q32" s="12">
        <v>55.5</v>
      </c>
      <c r="R32" s="12">
        <v>105.2</v>
      </c>
      <c r="S32" s="12">
        <v>14.2</v>
      </c>
      <c r="T32" s="12">
        <v>31.6</v>
      </c>
      <c r="U32" s="18" t="s">
        <v>11</v>
      </c>
    </row>
    <row r="33" spans="1:21">
      <c r="A33" s="4" t="s">
        <v>28</v>
      </c>
      <c r="B33" s="23">
        <v>18.399999999999999</v>
      </c>
      <c r="C33" s="23">
        <v>19.600000000000001</v>
      </c>
      <c r="D33" s="23">
        <v>17.2</v>
      </c>
      <c r="E33" s="23">
        <v>12.029436739315031</v>
      </c>
      <c r="F33" s="23">
        <v>18.194070080862534</v>
      </c>
      <c r="G33" s="23">
        <v>12.863070539419086</v>
      </c>
      <c r="H33" s="23">
        <v>19.952889012054868</v>
      </c>
      <c r="I33" s="23">
        <v>16.276133015293951</v>
      </c>
      <c r="J33" s="23">
        <v>17.741713656993536</v>
      </c>
      <c r="K33" s="24">
        <v>12.3</v>
      </c>
      <c r="L33" s="24">
        <v>17.2</v>
      </c>
      <c r="M33" s="24">
        <v>13.9</v>
      </c>
      <c r="N33" s="24">
        <v>14.4</v>
      </c>
      <c r="O33" s="24">
        <v>12.6</v>
      </c>
      <c r="P33" s="24">
        <v>12.6</v>
      </c>
      <c r="Q33" s="24">
        <v>15.5</v>
      </c>
      <c r="R33" s="24">
        <v>15.1</v>
      </c>
      <c r="S33" s="24" t="s">
        <v>11</v>
      </c>
      <c r="T33" s="24" t="s">
        <v>11</v>
      </c>
      <c r="U33" s="18" t="s">
        <v>11</v>
      </c>
    </row>
    <row r="34" spans="1:21" ht="13.5" thickBot="1">
      <c r="A34" s="4" t="s">
        <v>29</v>
      </c>
      <c r="B34" s="9">
        <v>3.6</v>
      </c>
      <c r="C34" s="9">
        <v>3</v>
      </c>
      <c r="D34" s="9">
        <v>2.9</v>
      </c>
      <c r="E34" s="9">
        <v>2.8</v>
      </c>
      <c r="F34" s="9" t="s">
        <v>11</v>
      </c>
      <c r="G34" s="9" t="s">
        <v>11</v>
      </c>
      <c r="H34" s="9" t="s">
        <v>11</v>
      </c>
      <c r="I34" s="25" t="s">
        <v>11</v>
      </c>
      <c r="J34" s="25" t="s">
        <v>11</v>
      </c>
      <c r="K34" s="25" t="s">
        <v>11</v>
      </c>
      <c r="L34" s="25">
        <v>2.6</v>
      </c>
      <c r="M34" s="25" t="s">
        <v>11</v>
      </c>
      <c r="N34" s="25" t="s">
        <v>11</v>
      </c>
      <c r="O34" s="25" t="s">
        <v>11</v>
      </c>
      <c r="P34" s="25" t="s">
        <v>11</v>
      </c>
      <c r="Q34" s="25" t="s">
        <v>11</v>
      </c>
      <c r="R34" s="25" t="s">
        <v>11</v>
      </c>
      <c r="S34" s="25" t="s">
        <v>11</v>
      </c>
      <c r="T34" s="25" t="s">
        <v>11</v>
      </c>
      <c r="U34" s="25" t="s">
        <v>11</v>
      </c>
    </row>
    <row r="35" spans="1:21" ht="28.5" customHeight="1" thickTop="1">
      <c r="A35" s="31" t="s">
        <v>30</v>
      </c>
      <c r="B35" s="32"/>
      <c r="C35" s="32"/>
      <c r="D35" s="32"/>
      <c r="E35" s="32"/>
      <c r="F35" s="32"/>
      <c r="G35" s="32"/>
      <c r="H35" s="32"/>
    </row>
    <row r="36" spans="1:21" ht="11.1" customHeight="1">
      <c r="A36" s="26" t="s">
        <v>31</v>
      </c>
    </row>
    <row r="37" spans="1:21" ht="11.1" customHeight="1">
      <c r="A37" s="26"/>
    </row>
    <row r="38" spans="1:21" ht="11.1" customHeight="1">
      <c r="A38" s="26"/>
    </row>
    <row r="39" spans="1:21" ht="11.1" customHeight="1">
      <c r="A39" s="26"/>
    </row>
    <row r="40" spans="1:21" ht="11.1" customHeight="1">
      <c r="A40" s="26"/>
    </row>
    <row r="41" spans="1:21" ht="11.1" customHeight="1">
      <c r="A41" s="26"/>
    </row>
    <row r="42" spans="1:21" ht="11.1" customHeight="1">
      <c r="A42" s="26"/>
    </row>
    <row r="43" spans="1:21" ht="11.1" customHeight="1">
      <c r="A43" s="27"/>
    </row>
    <row r="44" spans="1:21" ht="4.5" customHeight="1"/>
    <row r="45" spans="1:21" ht="11.1" customHeight="1">
      <c r="A45" s="28"/>
    </row>
    <row r="46" spans="1:21" ht="11.1" customHeight="1">
      <c r="A46" s="10"/>
    </row>
    <row r="47" spans="1:21" ht="4.5" customHeight="1"/>
    <row r="48" spans="1:21" ht="11.1" customHeight="1">
      <c r="A48" s="4"/>
    </row>
    <row r="64" spans="1:1">
      <c r="A64" s="1"/>
    </row>
    <row r="65" spans="1:1">
      <c r="A65" s="1"/>
    </row>
    <row r="66" spans="1:1">
      <c r="A66" s="29"/>
    </row>
  </sheetData>
  <mergeCells count="10">
    <mergeCell ref="A22:U22"/>
    <mergeCell ref="A26:U26"/>
    <mergeCell ref="A31:U31"/>
    <mergeCell ref="A35:H35"/>
    <mergeCell ref="A1:U1"/>
    <mergeCell ref="A2:H2"/>
    <mergeCell ref="A4:U4"/>
    <mergeCell ref="A10:U10"/>
    <mergeCell ref="A16:U16"/>
    <mergeCell ref="A19:U19"/>
  </mergeCells>
  <printOptions horizontalCentered="1" gridLines="1"/>
  <pageMargins left="0.25" right="0.25" top="0.75" bottom="0.75" header="0.3" footer="0.3"/>
  <pageSetup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BZ</vt:lpstr>
      <vt:lpstr>BZ!Print_Area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2025-08-14T19:15:07Z</dcterms:created>
  <dcterms:modified xsi:type="dcterms:W3CDTF">2025-08-15T13:44:57Z</dcterms:modified>
</cp:coreProperties>
</file>