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GD" sheetId="1" r:id="rId1"/>
  </sheets>
  <definedNames>
    <definedName name="_xlnm.Print_Area" localSheetId="0">GD!$A$1:$T$35</definedName>
    <definedName name="Z_A7E80295_AC2F_4864_A52B_43ADC24AB36D_.wvu.PrintArea" localSheetId="0" hidden="1">GD!$A$1:$G$34</definedName>
    <definedName name="Z_C25C4F83_AD4F_4B0E_BDD8_8043C646868C_.wvu.PrintArea" localSheetId="0" hidden="1">GD!$A$1:$G$34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R15" i="1" s="1"/>
  <c r="S13" i="1"/>
  <c r="S15" i="1" s="1"/>
  <c r="Q13" i="1"/>
  <c r="Q15" i="1" s="1"/>
  <c r="T13" i="1" l="1"/>
  <c r="T15" i="1" s="1"/>
  <c r="P13" i="1"/>
  <c r="P15" i="1" s="1"/>
  <c r="O13" i="1"/>
  <c r="O15" i="1" s="1"/>
  <c r="N13" i="1"/>
  <c r="N15" i="1" s="1"/>
  <c r="M13" i="1"/>
  <c r="M15" i="1" s="1"/>
  <c r="L13" i="1"/>
  <c r="L15" i="1" s="1"/>
  <c r="K13" i="1"/>
  <c r="K15" i="1" s="1"/>
  <c r="J13" i="1"/>
  <c r="J15" i="1" s="1"/>
  <c r="I13" i="1"/>
  <c r="I15" i="1" s="1"/>
  <c r="H13" i="1"/>
  <c r="H15" i="1" s="1"/>
  <c r="G13" i="1"/>
  <c r="G15" i="1" s="1"/>
  <c r="F13" i="1"/>
  <c r="F15" i="1" s="1"/>
  <c r="E13" i="1"/>
  <c r="E15" i="1" s="1"/>
  <c r="D13" i="1"/>
  <c r="D15" i="1" s="1"/>
  <c r="C13" i="1"/>
  <c r="C15" i="1" s="1"/>
  <c r="B13" i="1"/>
  <c r="B15" i="1" s="1"/>
</calcChain>
</file>

<file path=xl/sharedStrings.xml><?xml version="1.0" encoding="utf-8"?>
<sst xmlns="http://schemas.openxmlformats.org/spreadsheetml/2006/main" count="166" uniqueCount="32">
  <si>
    <r>
      <rPr>
        <b/>
        <sz val="16"/>
        <color indexed="8"/>
        <rFont val="Arial"/>
        <family val="2"/>
      </rPr>
      <t xml:space="preserve">DEMOGRAPHIC PROFILE: </t>
    </r>
    <r>
      <rPr>
        <b/>
        <sz val="16"/>
        <color indexed="9"/>
        <rFont val="Arial"/>
        <family val="2"/>
      </rPr>
      <t>GRENADA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</si>
  <si>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</si>
  <si>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</si>
  <si>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</si>
  <si>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</si>
  <si>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</si>
  <si>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</si>
  <si>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</si>
  <si>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</si>
  <si>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</si>
  <si>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</si>
  <si>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</si>
  <si>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</si>
  <si>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</si>
  <si>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</si>
  <si>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</si>
  <si>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</si>
  <si>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</si>
  <si>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</si>
  <si>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</si>
  <si>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</si>
  <si>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</si>
  <si>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</si>
  <si>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</si>
  <si>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t>Health</t>
  </si>
  <si>
    <t>Maternal mortality per 100,000 live births</t>
  </si>
  <si>
    <t xml:space="preserve">      Infant Mortality Rate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</si>
  <si>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</si>
  <si>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</si>
  <si>
    <t>Primary</t>
  </si>
  <si>
    <r>
      <t>Secondary</t>
    </r>
    <r>
      <rPr>
        <b/>
        <sz val="8"/>
        <rFont val="Arial"/>
        <family val="2"/>
      </rPr>
      <t xml:space="preserve"> </t>
    </r>
  </si>
  <si>
    <t xml:space="preserve">Tertiary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</si>
</sst>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\ \ \ \ \ \ @"/>
    <numFmt numFmtId="166" formatCode="0.0"/>
    <numFmt numFmtId="167" formatCode="#,##0.0"/>
  </numFmts>
  <fonts count="12">
    <font>
      <sz val="10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  <font>
      <sz val="8"/>
      <name val="Arial Mäo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9" fillId="0" borderId="0" applyNumberFormat="0" applyFont="0" applyBorder="0" applyAlignment="0" applyProtection="0">
      <alignment horizontal="left"/>
    </xf>
  </cellStyleXfs>
  <cellXfs count="38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0" xfId="0" applyFont="1" applyFill="1" applyBorder="1"/>
    <xf numFmtId="164" fontId="7" fillId="0" borderId="0" xfId="1" applyNumberFormat="1" applyFont="1" applyFill="1" applyBorder="1" applyAlignment="1">
      <alignment horizontal="center" vertical="center"/>
    </xf>
    <xf numFmtId="164" fontId="7" fillId="0" borderId="0" xfId="1" applyNumberFormat="1" applyFont="1" applyFill="1" applyAlignment="1">
      <alignment vertical="center"/>
    </xf>
    <xf numFmtId="165" fontId="7" fillId="0" borderId="0" xfId="0" applyNumberFormat="1" applyFont="1" applyFill="1" applyBorder="1"/>
    <xf numFmtId="0" fontId="0" fillId="0" borderId="0" xfId="0" applyFill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/>
    <xf numFmtId="165" fontId="7" fillId="0" borderId="0" xfId="0" applyNumberFormat="1" applyFont="1" applyFill="1" applyBorder="1" applyAlignment="1"/>
    <xf numFmtId="166" fontId="7" fillId="0" borderId="0" xfId="0" applyNumberFormat="1" applyFont="1" applyFill="1" applyBorder="1" applyAlignment="1">
      <alignment horizontal="center"/>
    </xf>
    <xf numFmtId="166" fontId="7" fillId="0" borderId="0" xfId="1" applyNumberFormat="1" applyFont="1" applyFill="1" applyAlignment="1">
      <alignment vertical="center"/>
    </xf>
    <xf numFmtId="0" fontId="7" fillId="0" borderId="0" xfId="0" applyFont="1" applyFill="1" applyBorder="1" applyAlignment="1"/>
    <xf numFmtId="167" fontId="7" fillId="0" borderId="0" xfId="0" applyNumberFormat="1" applyFont="1" applyFill="1" applyBorder="1" applyAlignment="1">
      <alignment horizontal="center"/>
    </xf>
    <xf numFmtId="167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66" fontId="0" fillId="0" borderId="0" xfId="0" applyNumberFormat="1" applyFill="1"/>
    <xf numFmtId="0" fontId="7" fillId="0" borderId="0" xfId="0" applyFont="1" applyFill="1"/>
    <xf numFmtId="0" fontId="8" fillId="0" borderId="0" xfId="0" applyFont="1" applyFill="1" applyBorder="1"/>
    <xf numFmtId="0" fontId="0" fillId="0" borderId="0" xfId="0" applyFill="1" applyBorder="1" applyAlignment="1">
      <alignment horizontal="center"/>
    </xf>
    <xf numFmtId="165" fontId="7" fillId="0" borderId="0" xfId="0" quotePrefix="1" applyNumberFormat="1" applyFont="1" applyFill="1" applyBorder="1" applyAlignment="1">
      <alignment horizontal="left"/>
    </xf>
    <xf numFmtId="167" fontId="7" fillId="0" borderId="0" xfId="0" applyNumberFormat="1" applyFont="1" applyFill="1"/>
    <xf numFmtId="0" fontId="7" fillId="0" borderId="0" xfId="0" applyNumberFormat="1" applyFont="1" applyFill="1" applyBorder="1" applyAlignment="1">
      <alignment horizontal="center"/>
    </xf>
    <xf numFmtId="166" fontId="0" fillId="0" borderId="0" xfId="0" applyNumberFormat="1" applyAlignment="1">
      <alignment horizontal="center" vertical="center"/>
    </xf>
    <xf numFmtId="167" fontId="7" fillId="0" borderId="3" xfId="0" applyNumberFormat="1" applyFont="1" applyFill="1" applyBorder="1" applyAlignment="1">
      <alignment horizontal="center"/>
    </xf>
    <xf numFmtId="0" fontId="7" fillId="0" borderId="0" xfId="3" applyFont="1" applyFill="1" applyBorder="1" applyAlignment="1">
      <alignment horizontal="left"/>
    </xf>
    <xf numFmtId="0" fontId="11" fillId="0" borderId="0" xfId="0" applyFont="1" applyFill="1"/>
    <xf numFmtId="0" fontId="0" fillId="0" borderId="0" xfId="0" applyFill="1" applyBorder="1"/>
    <xf numFmtId="0" fontId="8" fillId="0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8" fillId="0" borderId="4" xfId="3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_T2_1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129119</xdr:colOff>
      <xdr:row>0</xdr:row>
      <xdr:rowOff>0</xdr:rowOff>
    </xdr:from>
    <xdr:to>
      <xdr:col>20</xdr:col>
      <xdr:colOff>1</xdr:colOff>
      <xdr:row>1</xdr:row>
      <xdr:rowOff>0</xdr:rowOff>
    </xdr:to>
    <xdr:pic>
      <xdr:nvPicPr>
        <xdr:cNvPr id="2" name="Picture 1" descr="grenada-flag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25202" y="0"/>
          <a:ext cx="908049" cy="603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V67"/>
  <sheetViews>
    <sheetView tabSelected="1" zoomScale="90" zoomScaleNormal="90" zoomScaleSheetLayoutView="100" workbookViewId="0">
      <selection sqref="A1:T1"/>
    </sheetView>
  </sheetViews>
  <sheetFormatPr defaultRowHeight="12.75"/>
  <cols>
    <col min="1" max="1" width="32.7109375" style="31" customWidth="1"/>
    <col min="2" max="20" width="7.7109375" style="1" customWidth="1"/>
    <col min="21" max="16384" width="9.140625" style="1"/>
  </cols>
  <sheetData>
    <row r="1" spans="1:21" customFormat="1" ht="47.2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1" ht="12" customHeight="1" thickBot="1">
      <c r="A2" s="36"/>
      <c r="B2" s="36"/>
      <c r="C2" s="36"/>
      <c r="D2" s="36"/>
      <c r="E2" s="36"/>
      <c r="F2" s="36"/>
      <c r="G2" s="36"/>
    </row>
    <row r="3" spans="1:21" ht="16.5" thickTop="1">
      <c r="A3" s="2" t="s">
        <v>1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  <c r="T3" s="3">
        <v>2023</v>
      </c>
    </row>
    <row r="4" spans="1:21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/>
    </row>
    <row r="5" spans="1:21">
      <c r="A5" s="4" t="s">
        <v>3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1">
      <c r="A6" s="7" t="s">
        <v>4</v>
      </c>
      <c r="B6" s="5">
        <v>52175</v>
      </c>
      <c r="C6" s="5">
        <v>52310</v>
      </c>
      <c r="D6" s="5">
        <v>52472</v>
      </c>
      <c r="E6" s="5">
        <v>52655</v>
      </c>
      <c r="F6" s="5">
        <v>52720</v>
      </c>
      <c r="G6" s="5">
        <v>52788</v>
      </c>
      <c r="H6" s="5">
        <v>53898</v>
      </c>
      <c r="I6" s="5">
        <v>54435</v>
      </c>
      <c r="J6" s="5">
        <v>54926</v>
      </c>
      <c r="K6" s="6">
        <v>55185</v>
      </c>
      <c r="L6" s="6">
        <v>55543</v>
      </c>
      <c r="M6" s="6">
        <v>55955</v>
      </c>
      <c r="N6" s="6">
        <v>56222</v>
      </c>
      <c r="O6" s="8" t="s">
        <v>5</v>
      </c>
      <c r="P6" s="8" t="s">
        <v>5</v>
      </c>
      <c r="Q6" s="8" t="s">
        <v>5</v>
      </c>
      <c r="R6" s="8" t="s">
        <v>5</v>
      </c>
      <c r="S6" s="8" t="s">
        <v>5</v>
      </c>
      <c r="T6" s="8" t="s">
        <v>5</v>
      </c>
    </row>
    <row r="7" spans="1:21">
      <c r="A7" s="7" t="s">
        <v>6</v>
      </c>
      <c r="B7" s="9">
        <v>52266</v>
      </c>
      <c r="C7" s="9">
        <v>52398</v>
      </c>
      <c r="D7" s="9">
        <v>52509</v>
      </c>
      <c r="E7" s="9">
        <v>52643</v>
      </c>
      <c r="F7" s="9">
        <v>52455</v>
      </c>
      <c r="G7" s="9">
        <v>52250</v>
      </c>
      <c r="H7" s="9">
        <v>52769</v>
      </c>
      <c r="I7" s="9">
        <v>53164</v>
      </c>
      <c r="J7" s="9">
        <v>53654</v>
      </c>
      <c r="K7" s="10">
        <v>54189</v>
      </c>
      <c r="L7" s="10">
        <v>54553</v>
      </c>
      <c r="M7" s="10">
        <v>54955</v>
      </c>
      <c r="N7" s="10">
        <v>55245</v>
      </c>
      <c r="O7" s="8" t="s">
        <v>5</v>
      </c>
      <c r="P7" s="8" t="s">
        <v>5</v>
      </c>
      <c r="Q7" s="8" t="s">
        <v>5</v>
      </c>
      <c r="R7" s="8" t="s">
        <v>5</v>
      </c>
      <c r="S7" s="8" t="s">
        <v>5</v>
      </c>
      <c r="T7" s="8" t="s">
        <v>5</v>
      </c>
    </row>
    <row r="8" spans="1:21">
      <c r="A8" s="11" t="s">
        <v>7</v>
      </c>
      <c r="B8" s="5">
        <v>104441</v>
      </c>
      <c r="C8" s="5">
        <v>104708</v>
      </c>
      <c r="D8" s="5">
        <v>104981</v>
      </c>
      <c r="E8" s="5">
        <v>105298</v>
      </c>
      <c r="F8" s="5">
        <v>105175</v>
      </c>
      <c r="G8" s="5">
        <v>105038</v>
      </c>
      <c r="H8" s="6">
        <v>106667</v>
      </c>
      <c r="I8" s="6">
        <v>107599</v>
      </c>
      <c r="J8" s="6">
        <v>108580</v>
      </c>
      <c r="K8" s="6">
        <v>109374</v>
      </c>
      <c r="L8" s="6">
        <v>110096</v>
      </c>
      <c r="M8" s="6">
        <v>110910</v>
      </c>
      <c r="N8" s="6">
        <v>111467</v>
      </c>
      <c r="O8" s="6">
        <v>112139</v>
      </c>
      <c r="P8" s="5">
        <v>112580</v>
      </c>
      <c r="Q8" s="5">
        <v>113420</v>
      </c>
      <c r="R8" s="8" t="s">
        <v>5</v>
      </c>
      <c r="S8" s="8" t="s">
        <v>5</v>
      </c>
      <c r="T8" s="8" t="s">
        <v>5</v>
      </c>
    </row>
    <row r="9" spans="1:21">
      <c r="A9" s="7" t="s">
        <v>8</v>
      </c>
      <c r="B9" s="12">
        <v>99.825890636360157</v>
      </c>
      <c r="C9" s="12">
        <v>99.832054658574748</v>
      </c>
      <c r="D9" s="12">
        <v>99.929535889085685</v>
      </c>
      <c r="E9" s="12">
        <v>100.0227950534734</v>
      </c>
      <c r="F9" s="12">
        <v>100.50519492898675</v>
      </c>
      <c r="G9" s="12">
        <v>101.02966507177034</v>
      </c>
      <c r="H9" s="12">
        <v>102.13951372965188</v>
      </c>
      <c r="I9" s="12">
        <v>102</v>
      </c>
      <c r="J9" s="12">
        <v>102</v>
      </c>
      <c r="K9" s="13">
        <v>102</v>
      </c>
      <c r="L9" s="13">
        <v>102</v>
      </c>
      <c r="M9" s="13">
        <v>102</v>
      </c>
      <c r="N9" s="13">
        <v>102</v>
      </c>
      <c r="O9" s="8" t="s">
        <v>5</v>
      </c>
      <c r="P9" s="8" t="s">
        <v>5</v>
      </c>
      <c r="Q9" s="8" t="s">
        <v>5</v>
      </c>
      <c r="R9" s="8" t="s">
        <v>5</v>
      </c>
      <c r="S9" s="8" t="s">
        <v>5</v>
      </c>
      <c r="T9" s="8" t="s">
        <v>5</v>
      </c>
    </row>
    <row r="10" spans="1:21">
      <c r="A10" s="33" t="s">
        <v>9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</row>
    <row r="11" spans="1:21">
      <c r="A11" s="14" t="s">
        <v>10</v>
      </c>
      <c r="B11" s="15">
        <v>17.272910064055306</v>
      </c>
      <c r="C11" s="15">
        <v>15.882263055353937</v>
      </c>
      <c r="D11" s="15">
        <v>17.384098074889742</v>
      </c>
      <c r="E11" s="15">
        <v>17.179813481737543</v>
      </c>
      <c r="F11" s="15">
        <v>17.114333254100309</v>
      </c>
      <c r="G11" s="15">
        <v>16.270302176355223</v>
      </c>
      <c r="H11" s="15">
        <v>16.987446914228393</v>
      </c>
      <c r="I11" s="15">
        <v>15.436946440022677</v>
      </c>
      <c r="J11" s="15">
        <v>16.927610978080679</v>
      </c>
      <c r="K11" s="16">
        <v>16.000146287051766</v>
      </c>
      <c r="L11" s="16">
        <v>15.386571719226858</v>
      </c>
      <c r="M11" s="16">
        <v>14.218735912000721</v>
      </c>
      <c r="N11" s="16">
        <v>12.541828523240062</v>
      </c>
      <c r="O11" s="16">
        <v>13.554606336778463</v>
      </c>
      <c r="P11" s="16">
        <v>14.006212670254994</v>
      </c>
      <c r="Q11" s="16">
        <v>13.492951767667376</v>
      </c>
      <c r="R11" s="16"/>
      <c r="S11" s="16"/>
      <c r="T11" s="16"/>
    </row>
    <row r="12" spans="1:21">
      <c r="A12" s="17" t="s">
        <v>11</v>
      </c>
      <c r="B12" s="37">
        <v>1804</v>
      </c>
      <c r="C12" s="37">
        <v>1663</v>
      </c>
      <c r="D12" s="37">
        <v>1825</v>
      </c>
      <c r="E12" s="37">
        <v>1809</v>
      </c>
      <c r="F12" s="37">
        <v>1800</v>
      </c>
      <c r="G12" s="37">
        <v>1709</v>
      </c>
      <c r="H12" s="37">
        <v>1812</v>
      </c>
      <c r="I12" s="37">
        <v>1661</v>
      </c>
      <c r="J12" s="37">
        <v>1838</v>
      </c>
      <c r="K12" s="37">
        <v>1750</v>
      </c>
      <c r="L12" s="37">
        <v>1694</v>
      </c>
      <c r="M12" s="37">
        <v>1577</v>
      </c>
      <c r="N12" s="37">
        <v>1398</v>
      </c>
      <c r="O12" s="37">
        <v>1520</v>
      </c>
      <c r="P12" s="37">
        <v>1575</v>
      </c>
      <c r="Q12" s="37">
        <v>1540</v>
      </c>
      <c r="R12" s="37">
        <v>1611</v>
      </c>
      <c r="S12" s="37">
        <v>1469</v>
      </c>
      <c r="T12" s="37">
        <v>1380</v>
      </c>
    </row>
    <row r="13" spans="1:21">
      <c r="A13" s="4" t="s">
        <v>12</v>
      </c>
      <c r="B13" s="15">
        <f>B14/B8*1000</f>
        <v>7.9853697302783386</v>
      </c>
      <c r="C13" s="15">
        <f t="shared" ref="C13:T13" si="0">C14/C8*1000</f>
        <v>7.3060320128356953</v>
      </c>
      <c r="D13" s="15">
        <f t="shared" si="0"/>
        <v>7.0488945618731007</v>
      </c>
      <c r="E13" s="15">
        <f t="shared" si="0"/>
        <v>7.9963532070884531</v>
      </c>
      <c r="F13" s="15">
        <f t="shared" si="0"/>
        <v>7.4257190396957444</v>
      </c>
      <c r="G13" s="15">
        <f t="shared" si="0"/>
        <v>7.9114225327976548</v>
      </c>
      <c r="H13" s="15">
        <f t="shared" si="0"/>
        <v>7.4531017090571599</v>
      </c>
      <c r="I13" s="15">
        <f t="shared" si="0"/>
        <v>7.9647580367847288</v>
      </c>
      <c r="J13" s="15">
        <f t="shared" si="0"/>
        <v>7.5704549640817831</v>
      </c>
      <c r="K13" s="15">
        <f t="shared" si="0"/>
        <v>8.7589372245689106</v>
      </c>
      <c r="L13" s="15">
        <f t="shared" si="0"/>
        <v>7.8931114663566335</v>
      </c>
      <c r="M13" s="15">
        <f t="shared" si="0"/>
        <v>8.0966549454512684</v>
      </c>
      <c r="N13" s="15">
        <f t="shared" si="0"/>
        <v>7.9395695587034725</v>
      </c>
      <c r="O13" s="15">
        <f t="shared" si="0"/>
        <v>8.6053915230205362</v>
      </c>
      <c r="P13" s="15">
        <f t="shared" si="0"/>
        <v>8.7138035174986683</v>
      </c>
      <c r="Q13" s="15">
        <f t="shared" ref="Q13:S13" si="1">Q14/Q8*1000</f>
        <v>9.1077411391289012</v>
      </c>
      <c r="R13" s="15" t="e">
        <f t="shared" ref="R13" si="2">R14/R8*1000</f>
        <v>#VALUE!</v>
      </c>
      <c r="S13" s="15" t="e">
        <f t="shared" si="1"/>
        <v>#VALUE!</v>
      </c>
      <c r="T13" s="15" t="e">
        <f t="shared" si="0"/>
        <v>#VALUE!</v>
      </c>
    </row>
    <row r="14" spans="1:21">
      <c r="A14" s="17" t="s">
        <v>13</v>
      </c>
      <c r="B14" s="18">
        <v>834</v>
      </c>
      <c r="C14" s="18">
        <v>765</v>
      </c>
      <c r="D14" s="18">
        <v>740</v>
      </c>
      <c r="E14" s="18">
        <v>842</v>
      </c>
      <c r="F14" s="18">
        <v>781</v>
      </c>
      <c r="G14" s="18">
        <v>831</v>
      </c>
      <c r="H14" s="19">
        <v>795</v>
      </c>
      <c r="I14" s="19">
        <v>857</v>
      </c>
      <c r="J14" s="19">
        <v>822</v>
      </c>
      <c r="K14" s="19">
        <v>958</v>
      </c>
      <c r="L14" s="19">
        <v>869</v>
      </c>
      <c r="M14" s="19">
        <v>898</v>
      </c>
      <c r="N14" s="19">
        <v>885</v>
      </c>
      <c r="O14" s="19">
        <v>965</v>
      </c>
      <c r="P14" s="19">
        <v>981</v>
      </c>
      <c r="Q14" s="19">
        <v>1033</v>
      </c>
      <c r="R14" s="19">
        <v>1273</v>
      </c>
      <c r="S14" s="19">
        <v>1136</v>
      </c>
      <c r="T14" s="19">
        <v>1068</v>
      </c>
    </row>
    <row r="15" spans="1:21">
      <c r="A15" s="4" t="s">
        <v>14</v>
      </c>
      <c r="B15" s="15">
        <f>B11-B13</f>
        <v>9.2875403337769669</v>
      </c>
      <c r="C15" s="15">
        <f t="shared" ref="C15:T15" si="3">C11-C13</f>
        <v>8.5762310425182413</v>
      </c>
      <c r="D15" s="15">
        <f t="shared" si="3"/>
        <v>10.335203513016641</v>
      </c>
      <c r="E15" s="15">
        <f t="shared" si="3"/>
        <v>9.1834602746490894</v>
      </c>
      <c r="F15" s="15">
        <f t="shared" si="3"/>
        <v>9.6886142144045646</v>
      </c>
      <c r="G15" s="15">
        <f t="shared" si="3"/>
        <v>8.3588796435575681</v>
      </c>
      <c r="H15" s="15">
        <f t="shared" si="3"/>
        <v>9.534345205171233</v>
      </c>
      <c r="I15" s="15">
        <f t="shared" si="3"/>
        <v>7.472188403237948</v>
      </c>
      <c r="J15" s="15">
        <f t="shared" si="3"/>
        <v>9.3571560139988961</v>
      </c>
      <c r="K15" s="15">
        <f t="shared" si="3"/>
        <v>7.2412090624828558</v>
      </c>
      <c r="L15" s="15">
        <f t="shared" si="3"/>
        <v>7.4934602528702241</v>
      </c>
      <c r="M15" s="15">
        <f t="shared" si="3"/>
        <v>6.1220809665494524</v>
      </c>
      <c r="N15" s="15">
        <f t="shared" si="3"/>
        <v>4.6022589645365892</v>
      </c>
      <c r="O15" s="15">
        <f t="shared" si="3"/>
        <v>4.9492148137579264</v>
      </c>
      <c r="P15" s="15">
        <f t="shared" si="3"/>
        <v>5.292409152756326</v>
      </c>
      <c r="Q15" s="15">
        <f t="shared" ref="Q15:S15" si="4">Q11-Q13</f>
        <v>4.3852106285384753</v>
      </c>
      <c r="R15" s="15" t="e">
        <f t="shared" ref="R15" si="5">R11-R13</f>
        <v>#VALUE!</v>
      </c>
      <c r="S15" s="15" t="e">
        <f t="shared" si="4"/>
        <v>#VALUE!</v>
      </c>
      <c r="T15" s="15" t="e">
        <f t="shared" si="3"/>
        <v>#VALUE!</v>
      </c>
    </row>
    <row r="16" spans="1:21">
      <c r="A16" s="33" t="s">
        <v>15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1:22">
      <c r="A17" s="7" t="s">
        <v>16</v>
      </c>
      <c r="B17" s="15">
        <v>5.0363363047079206</v>
      </c>
      <c r="C17" s="15">
        <v>5.959430033999312</v>
      </c>
      <c r="D17" s="15">
        <v>5.9344071784418135</v>
      </c>
      <c r="E17" s="15">
        <v>6.0969818989914337</v>
      </c>
      <c r="F17" s="15">
        <v>6.1041121939624432</v>
      </c>
      <c r="G17" s="15">
        <v>6.1596755459928785</v>
      </c>
      <c r="H17" s="16">
        <v>5.5218577441945493</v>
      </c>
      <c r="I17" s="15">
        <v>5.669197669123319</v>
      </c>
      <c r="J17" s="15">
        <v>5.2127463621293053</v>
      </c>
      <c r="K17" s="15">
        <v>5.6503373745131382</v>
      </c>
      <c r="L17" s="15">
        <v>6.0765150414183982</v>
      </c>
      <c r="M17" s="15">
        <v>5.7253629068614185</v>
      </c>
      <c r="N17" s="15">
        <v>5.6429257089542197</v>
      </c>
      <c r="O17" s="15">
        <v>5.5</v>
      </c>
      <c r="P17" s="8" t="s">
        <v>5</v>
      </c>
      <c r="Q17" s="8" t="s">
        <v>5</v>
      </c>
      <c r="R17" s="8" t="s">
        <v>5</v>
      </c>
      <c r="S17" s="8" t="s">
        <v>5</v>
      </c>
      <c r="T17" s="8" t="s">
        <v>5</v>
      </c>
    </row>
    <row r="18" spans="1:22">
      <c r="A18" s="7" t="s">
        <v>17</v>
      </c>
      <c r="B18" s="18">
        <v>526</v>
      </c>
      <c r="C18" s="18">
        <v>624</v>
      </c>
      <c r="D18" s="18">
        <v>623</v>
      </c>
      <c r="E18" s="18">
        <v>642</v>
      </c>
      <c r="F18" s="18">
        <v>642</v>
      </c>
      <c r="G18" s="18">
        <v>647</v>
      </c>
      <c r="H18" s="19">
        <v>589</v>
      </c>
      <c r="I18" s="18">
        <v>610</v>
      </c>
      <c r="J18" s="18">
        <v>566</v>
      </c>
      <c r="K18" s="18">
        <v>618</v>
      </c>
      <c r="L18" s="18">
        <v>669</v>
      </c>
      <c r="M18" s="18">
        <v>635</v>
      </c>
      <c r="N18" s="18">
        <v>629</v>
      </c>
      <c r="O18" s="18">
        <v>619</v>
      </c>
      <c r="P18" s="8" t="s">
        <v>5</v>
      </c>
      <c r="Q18" s="8" t="s">
        <v>5</v>
      </c>
      <c r="R18" s="8" t="s">
        <v>5</v>
      </c>
      <c r="S18" s="8" t="s">
        <v>5</v>
      </c>
      <c r="T18" s="8" t="s">
        <v>5</v>
      </c>
    </row>
    <row r="19" spans="1:22">
      <c r="A19" s="33" t="s">
        <v>18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22">
      <c r="A20" s="7" t="s">
        <v>19</v>
      </c>
      <c r="B20" s="12">
        <v>1.3308949550463898</v>
      </c>
      <c r="C20" s="12">
        <v>1.0600909195094932</v>
      </c>
      <c r="D20" s="12">
        <v>1.219268248540212</v>
      </c>
      <c r="E20" s="12">
        <v>1.3200630591274289</v>
      </c>
      <c r="F20" s="12">
        <v>1.5783218445448062</v>
      </c>
      <c r="G20" s="12">
        <v>1.5803804337477865</v>
      </c>
      <c r="H20" s="12">
        <v>1.4812453711082152</v>
      </c>
      <c r="I20" s="12">
        <v>1.607821634030056</v>
      </c>
      <c r="J20" s="12">
        <v>1.4367286793147911</v>
      </c>
      <c r="K20" s="12">
        <v>1.7828734434143398</v>
      </c>
      <c r="L20" s="12">
        <v>2.0073390495567507</v>
      </c>
      <c r="M20" s="12">
        <v>1.8303128662879813</v>
      </c>
      <c r="N20" s="12">
        <v>1.2290633102173738</v>
      </c>
      <c r="O20" s="18">
        <v>1.6</v>
      </c>
      <c r="P20" s="8" t="s">
        <v>5</v>
      </c>
      <c r="Q20" s="8" t="s">
        <v>5</v>
      </c>
      <c r="R20" s="8" t="s">
        <v>5</v>
      </c>
      <c r="S20" s="8" t="s">
        <v>5</v>
      </c>
      <c r="T20" s="8" t="s">
        <v>5</v>
      </c>
    </row>
    <row r="21" spans="1:22">
      <c r="A21" s="7" t="s">
        <v>20</v>
      </c>
      <c r="B21" s="18">
        <v>139</v>
      </c>
      <c r="C21" s="18">
        <v>111</v>
      </c>
      <c r="D21" s="18">
        <v>128</v>
      </c>
      <c r="E21" s="18">
        <v>139</v>
      </c>
      <c r="F21" s="18">
        <v>166</v>
      </c>
      <c r="G21" s="18">
        <v>166</v>
      </c>
      <c r="H21" s="18">
        <v>158</v>
      </c>
      <c r="I21" s="18">
        <v>173</v>
      </c>
      <c r="J21" s="18">
        <v>156</v>
      </c>
      <c r="K21" s="18">
        <v>195</v>
      </c>
      <c r="L21" s="18">
        <v>221</v>
      </c>
      <c r="M21" s="18">
        <v>203</v>
      </c>
      <c r="N21" s="18">
        <v>137</v>
      </c>
      <c r="O21" s="18">
        <v>179</v>
      </c>
      <c r="P21" s="8" t="s">
        <v>5</v>
      </c>
      <c r="Q21" s="8" t="s">
        <v>5</v>
      </c>
      <c r="R21" s="8" t="s">
        <v>5</v>
      </c>
      <c r="S21" s="8" t="s">
        <v>5</v>
      </c>
      <c r="T21" s="8" t="s">
        <v>5</v>
      </c>
    </row>
    <row r="22" spans="1:22">
      <c r="A22" s="33" t="s">
        <v>21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1:22">
      <c r="A23" s="7" t="s">
        <v>4</v>
      </c>
      <c r="B23" s="15">
        <v>66</v>
      </c>
      <c r="C23" s="12">
        <v>70</v>
      </c>
      <c r="D23" s="12">
        <v>70</v>
      </c>
      <c r="E23" s="12">
        <v>70</v>
      </c>
      <c r="F23" s="12">
        <v>71</v>
      </c>
      <c r="G23" s="12">
        <v>70</v>
      </c>
      <c r="H23" s="12">
        <v>74</v>
      </c>
      <c r="I23" s="12">
        <v>73</v>
      </c>
      <c r="J23" s="12">
        <v>74</v>
      </c>
      <c r="K23" s="8" t="s">
        <v>5</v>
      </c>
      <c r="L23" s="8" t="s">
        <v>5</v>
      </c>
      <c r="M23" s="8" t="s">
        <v>5</v>
      </c>
      <c r="N23" s="8" t="s">
        <v>5</v>
      </c>
      <c r="O23" s="8" t="s">
        <v>5</v>
      </c>
      <c r="P23" s="8" t="s">
        <v>5</v>
      </c>
      <c r="Q23" s="8" t="s">
        <v>5</v>
      </c>
      <c r="R23" s="8" t="s">
        <v>5</v>
      </c>
      <c r="S23" s="8" t="s">
        <v>5</v>
      </c>
      <c r="T23" s="8" t="s">
        <v>5</v>
      </c>
    </row>
    <row r="24" spans="1:22">
      <c r="A24" s="7" t="s">
        <v>6</v>
      </c>
      <c r="B24" s="15">
        <v>73</v>
      </c>
      <c r="C24" s="12">
        <v>76</v>
      </c>
      <c r="D24" s="12">
        <v>77</v>
      </c>
      <c r="E24" s="12">
        <v>76</v>
      </c>
      <c r="F24" s="12">
        <v>76</v>
      </c>
      <c r="G24" s="12">
        <v>76</v>
      </c>
      <c r="H24" s="12">
        <v>78</v>
      </c>
      <c r="I24" s="12">
        <v>77</v>
      </c>
      <c r="J24" s="12">
        <v>79</v>
      </c>
      <c r="K24" s="8" t="s">
        <v>5</v>
      </c>
      <c r="L24" s="8" t="s">
        <v>5</v>
      </c>
      <c r="M24" s="8" t="s">
        <v>5</v>
      </c>
      <c r="N24" s="8" t="s">
        <v>5</v>
      </c>
      <c r="O24" s="8" t="s">
        <v>5</v>
      </c>
      <c r="P24" s="8" t="s">
        <v>5</v>
      </c>
      <c r="Q24" s="8" t="s">
        <v>5</v>
      </c>
      <c r="R24" s="8" t="s">
        <v>5</v>
      </c>
      <c r="S24" s="8" t="s">
        <v>5</v>
      </c>
      <c r="T24" s="8" t="s">
        <v>5</v>
      </c>
    </row>
    <row r="25" spans="1:22">
      <c r="A25" s="7" t="s">
        <v>7</v>
      </c>
      <c r="B25" s="15">
        <v>69</v>
      </c>
      <c r="C25" s="12">
        <v>73.3</v>
      </c>
      <c r="D25" s="12">
        <v>74</v>
      </c>
      <c r="E25" s="12">
        <v>73</v>
      </c>
      <c r="F25" s="12">
        <v>74</v>
      </c>
      <c r="G25" s="12">
        <v>73</v>
      </c>
      <c r="H25" s="12">
        <v>76</v>
      </c>
      <c r="I25" s="12">
        <v>75</v>
      </c>
      <c r="J25" s="12">
        <v>76</v>
      </c>
      <c r="K25" s="12">
        <v>74</v>
      </c>
      <c r="L25" s="12">
        <v>76</v>
      </c>
      <c r="M25" s="12">
        <v>74</v>
      </c>
      <c r="N25" s="12">
        <v>76</v>
      </c>
      <c r="O25" s="12">
        <v>74</v>
      </c>
      <c r="P25" s="12">
        <v>76</v>
      </c>
      <c r="Q25" s="8" t="s">
        <v>5</v>
      </c>
      <c r="R25" s="8" t="s">
        <v>5</v>
      </c>
      <c r="S25" s="8" t="s">
        <v>5</v>
      </c>
      <c r="T25" s="8" t="s">
        <v>5</v>
      </c>
      <c r="U25" s="12"/>
    </row>
    <row r="26" spans="1:22">
      <c r="A26" s="33" t="s">
        <v>22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1:22">
      <c r="A27" s="22" t="s">
        <v>23</v>
      </c>
      <c r="B27" s="15"/>
      <c r="C27" s="12"/>
      <c r="D27" s="12"/>
      <c r="E27" s="12"/>
      <c r="F27" s="12"/>
      <c r="G27" s="23"/>
    </row>
    <row r="28" spans="1:22">
      <c r="A28" s="24" t="s">
        <v>29</v>
      </c>
      <c r="B28" s="15">
        <v>85.460457378520388</v>
      </c>
      <c r="C28" s="15">
        <v>80.94164799801321</v>
      </c>
      <c r="D28" s="15">
        <v>78.387095738968398</v>
      </c>
      <c r="E28" s="15">
        <v>82.655666583530319</v>
      </c>
      <c r="F28" s="15">
        <v>76.881473822605358</v>
      </c>
      <c r="G28" s="15">
        <v>64.631076598404007</v>
      </c>
      <c r="H28" s="25">
        <v>95.6</v>
      </c>
      <c r="I28" s="25">
        <v>95</v>
      </c>
      <c r="J28" s="8" t="s">
        <v>5</v>
      </c>
      <c r="K28" s="8" t="s">
        <v>5</v>
      </c>
      <c r="L28" s="8" t="s">
        <v>5</v>
      </c>
      <c r="M28" s="8" t="s">
        <v>5</v>
      </c>
      <c r="N28" s="8" t="s">
        <v>5</v>
      </c>
      <c r="O28" s="8" t="s">
        <v>5</v>
      </c>
      <c r="P28" s="8" t="s">
        <v>5</v>
      </c>
      <c r="Q28" s="8" t="s">
        <v>5</v>
      </c>
      <c r="R28" s="8" t="s">
        <v>5</v>
      </c>
      <c r="S28" s="8" t="s">
        <v>5</v>
      </c>
      <c r="T28" s="8" t="s">
        <v>5</v>
      </c>
    </row>
    <row r="29" spans="1:22">
      <c r="A29" s="24" t="s">
        <v>30</v>
      </c>
      <c r="B29" s="15" t="s">
        <v>5</v>
      </c>
      <c r="C29" s="15" t="s">
        <v>5</v>
      </c>
      <c r="D29" s="15" t="s">
        <v>5</v>
      </c>
      <c r="E29" s="15" t="s">
        <v>5</v>
      </c>
      <c r="F29" s="26">
        <v>61.5</v>
      </c>
      <c r="G29" s="15" t="s">
        <v>5</v>
      </c>
      <c r="H29" s="15" t="s">
        <v>5</v>
      </c>
      <c r="I29" s="25">
        <v>95.6</v>
      </c>
      <c r="J29" s="8" t="s">
        <v>5</v>
      </c>
      <c r="K29" s="8" t="s">
        <v>5</v>
      </c>
      <c r="L29" s="8" t="s">
        <v>5</v>
      </c>
      <c r="M29" s="8" t="s">
        <v>5</v>
      </c>
      <c r="N29" s="8" t="s">
        <v>5</v>
      </c>
      <c r="O29" s="8" t="s">
        <v>5</v>
      </c>
      <c r="P29" s="8" t="s">
        <v>5</v>
      </c>
      <c r="Q29" s="8" t="s">
        <v>5</v>
      </c>
      <c r="R29" s="8" t="s">
        <v>5</v>
      </c>
      <c r="S29" s="8" t="s">
        <v>5</v>
      </c>
      <c r="T29" s="8" t="s">
        <v>5</v>
      </c>
    </row>
    <row r="30" spans="1:22">
      <c r="A30" s="24" t="s">
        <v>31</v>
      </c>
      <c r="B30" s="15" t="s">
        <v>5</v>
      </c>
      <c r="C30" s="15" t="s">
        <v>5</v>
      </c>
      <c r="D30" s="15" t="s">
        <v>5</v>
      </c>
      <c r="E30" s="15" t="s">
        <v>5</v>
      </c>
      <c r="F30" s="15" t="s">
        <v>5</v>
      </c>
      <c r="G30" s="15" t="s">
        <v>5</v>
      </c>
      <c r="H30" s="8" t="s">
        <v>5</v>
      </c>
      <c r="I30" s="8" t="s">
        <v>5</v>
      </c>
      <c r="J30" s="8" t="s">
        <v>5</v>
      </c>
      <c r="K30" s="8" t="s">
        <v>5</v>
      </c>
      <c r="L30" s="8" t="s">
        <v>5</v>
      </c>
      <c r="M30" s="8" t="s">
        <v>5</v>
      </c>
      <c r="N30" s="8" t="s">
        <v>5</v>
      </c>
      <c r="O30" s="8" t="s">
        <v>5</v>
      </c>
      <c r="P30" s="8" t="s">
        <v>5</v>
      </c>
      <c r="Q30" s="8" t="s">
        <v>5</v>
      </c>
      <c r="R30" s="8" t="s">
        <v>5</v>
      </c>
      <c r="S30" s="8" t="s">
        <v>5</v>
      </c>
      <c r="T30" s="8" t="s">
        <v>5</v>
      </c>
      <c r="U30"/>
      <c r="V30"/>
    </row>
    <row r="31" spans="1:22">
      <c r="A31" s="33" t="s">
        <v>24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/>
      <c r="V31"/>
    </row>
    <row r="32" spans="1:22">
      <c r="A32" s="7" t="s">
        <v>25</v>
      </c>
      <c r="B32" s="15">
        <v>0</v>
      </c>
      <c r="C32" s="15">
        <v>60.1</v>
      </c>
      <c r="D32" s="15">
        <v>60.9</v>
      </c>
      <c r="E32" s="15">
        <v>55.279159756771698</v>
      </c>
      <c r="F32" s="15">
        <v>55.6</v>
      </c>
      <c r="G32" s="15">
        <v>58.5</v>
      </c>
      <c r="H32" s="15">
        <v>0</v>
      </c>
      <c r="I32" s="15">
        <v>60.2</v>
      </c>
      <c r="J32" s="15">
        <v>54.4</v>
      </c>
      <c r="K32" s="8" t="s">
        <v>5</v>
      </c>
      <c r="L32" s="8" t="s">
        <v>5</v>
      </c>
      <c r="M32" s="8" t="s">
        <v>5</v>
      </c>
      <c r="N32" s="8" t="s">
        <v>5</v>
      </c>
      <c r="O32" s="8" t="s">
        <v>5</v>
      </c>
      <c r="P32" s="8" t="s">
        <v>5</v>
      </c>
      <c r="Q32" s="8" t="s">
        <v>5</v>
      </c>
      <c r="R32" s="8" t="s">
        <v>5</v>
      </c>
      <c r="S32" s="8" t="s">
        <v>5</v>
      </c>
      <c r="T32" s="8" t="s">
        <v>5</v>
      </c>
      <c r="U32"/>
      <c r="V32"/>
    </row>
    <row r="33" spans="1:22">
      <c r="A33" s="4" t="s">
        <v>26</v>
      </c>
      <c r="B33" s="15">
        <v>9.4</v>
      </c>
      <c r="C33" s="15">
        <v>13.8</v>
      </c>
      <c r="D33" s="27">
        <v>7.1</v>
      </c>
      <c r="E33" s="27">
        <v>5</v>
      </c>
      <c r="F33" s="27">
        <v>7.8</v>
      </c>
      <c r="G33" s="27">
        <v>12.3</v>
      </c>
      <c r="H33" s="27">
        <v>15.5</v>
      </c>
      <c r="I33" s="27">
        <v>13.2</v>
      </c>
      <c r="J33" s="27">
        <v>17.399999999999999</v>
      </c>
      <c r="K33" s="27">
        <v>18.899999999999999</v>
      </c>
      <c r="L33" s="27">
        <v>16.5</v>
      </c>
      <c r="M33" s="27">
        <v>15.9</v>
      </c>
      <c r="N33" s="27">
        <v>24.3</v>
      </c>
      <c r="O33" s="27">
        <v>15.8</v>
      </c>
      <c r="P33" s="8" t="s">
        <v>5</v>
      </c>
      <c r="Q33" s="8" t="s">
        <v>5</v>
      </c>
      <c r="R33" s="8" t="s">
        <v>5</v>
      </c>
      <c r="S33" s="8" t="s">
        <v>5</v>
      </c>
      <c r="T33" s="8" t="s">
        <v>5</v>
      </c>
      <c r="U33"/>
      <c r="V33"/>
    </row>
    <row r="34" spans="1:22" ht="13.5" thickBot="1">
      <c r="A34" s="4" t="s">
        <v>27</v>
      </c>
      <c r="B34" s="12">
        <v>2.2000000000000002</v>
      </c>
      <c r="C34" s="12">
        <v>1.9</v>
      </c>
      <c r="D34" s="12">
        <v>2.2000000000000002</v>
      </c>
      <c r="E34" s="12">
        <v>2.1</v>
      </c>
      <c r="F34" s="15">
        <v>2</v>
      </c>
      <c r="G34" s="15">
        <v>1.9</v>
      </c>
      <c r="H34" s="28">
        <v>2.2000000000000002</v>
      </c>
      <c r="I34" s="28">
        <v>1.9</v>
      </c>
      <c r="J34" s="28">
        <v>2.1</v>
      </c>
      <c r="K34" s="28">
        <v>2</v>
      </c>
      <c r="L34" s="28">
        <v>2</v>
      </c>
      <c r="M34" s="28">
        <v>1.8</v>
      </c>
      <c r="N34" s="28">
        <v>1.5</v>
      </c>
      <c r="O34" s="28">
        <v>1.7</v>
      </c>
      <c r="P34" s="28" t="s">
        <v>5</v>
      </c>
      <c r="Q34" s="28" t="s">
        <v>5</v>
      </c>
      <c r="R34" s="28" t="s">
        <v>5</v>
      </c>
      <c r="S34" s="28" t="s">
        <v>5</v>
      </c>
      <c r="T34" s="28" t="s">
        <v>5</v>
      </c>
      <c r="U34"/>
      <c r="V34"/>
    </row>
    <row r="35" spans="1:22" ht="33" customHeight="1" thickTop="1">
      <c r="A35" s="34" t="s">
        <v>28</v>
      </c>
      <c r="B35" s="34"/>
      <c r="C35" s="34"/>
      <c r="D35" s="34"/>
      <c r="E35" s="34"/>
      <c r="F35" s="34"/>
      <c r="G35" s="34"/>
      <c r="U35"/>
      <c r="V35"/>
    </row>
    <row r="36" spans="1:22" ht="11.1" customHeight="1">
      <c r="A36" s="29"/>
      <c r="D36" s="20"/>
      <c r="E36" s="20"/>
      <c r="F36" s="20"/>
      <c r="G36" s="20"/>
    </row>
    <row r="37" spans="1:22" ht="11.1" customHeight="1">
      <c r="A37" s="29"/>
    </row>
    <row r="38" spans="1:22" ht="11.1" customHeight="1">
      <c r="A38" s="29"/>
    </row>
    <row r="39" spans="1:22" ht="11.1" customHeight="1">
      <c r="A39" s="29"/>
    </row>
    <row r="40" spans="1:22" ht="11.1" customHeight="1">
      <c r="A40" s="29"/>
    </row>
    <row r="41" spans="1:22" ht="11.1" customHeight="1">
      <c r="A41" s="29"/>
    </row>
    <row r="42" spans="1:22" ht="11.1" customHeight="1">
      <c r="A42" s="29"/>
    </row>
    <row r="43" spans="1:22" ht="11.1" customHeight="1">
      <c r="A43" s="29"/>
    </row>
    <row r="44" spans="1:22" ht="11.1" customHeight="1">
      <c r="A44" s="30"/>
    </row>
    <row r="45" spans="1:22" ht="4.5" customHeight="1"/>
    <row r="46" spans="1:22" ht="11.1" customHeight="1">
      <c r="A46" s="32"/>
    </row>
    <row r="47" spans="1:22" ht="11.1" customHeight="1">
      <c r="A47" s="14"/>
    </row>
    <row r="48" spans="1:22" ht="4.5" customHeight="1"/>
    <row r="49" spans="1:1" ht="11.1" customHeight="1">
      <c r="A49" s="4"/>
    </row>
    <row r="65" spans="1:1">
      <c r="A65" s="1"/>
    </row>
    <row r="66" spans="1:1">
      <c r="A66" s="1"/>
    </row>
    <row r="67" spans="1:1">
      <c r="A67" s="21"/>
    </row>
  </sheetData>
  <mergeCells count="10">
    <mergeCell ref="A22:T22"/>
    <mergeCell ref="A26:T26"/>
    <mergeCell ref="A31:T31"/>
    <mergeCell ref="A35:G35"/>
    <mergeCell ref="A1:T1"/>
    <mergeCell ref="A2:G2"/>
    <mergeCell ref="A4:T4"/>
    <mergeCell ref="A10:T10"/>
    <mergeCell ref="A16:T16"/>
    <mergeCell ref="A19:T19"/>
  </mergeCells>
  <printOptions horizontalCentered="1" gridLines="1"/>
  <pageMargins left="0.25" right="0.25" top="0.75" bottom="0.75" header="0.3" footer="0.3"/>
  <pageSetup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</vt:lpstr>
      <vt:lpstr>GD!Print_Area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2025-08-14T19:16:56Z</dcterms:created>
  <dcterms:modified xsi:type="dcterms:W3CDTF">2025-08-14T23:26:39Z</dcterms:modified>
</cp:coreProperties>
</file>