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Profiles Updated 2025\"/>
    </mc:Choice>
  </mc:AlternateContent>
  <bookViews>
    <workbookView xWindow="0" yWindow="0" windowWidth="20490" windowHeight="7620"/>
  </bookViews>
  <sheets>
    <sheet name="GY" sheetId="1" r:id="rId1"/>
  </sheets>
  <definedNames>
    <definedName name="_xlnm.Print_Area" localSheetId="0">GY!$A$1:$R$35</definedName>
    <definedName name="Z_A7E80295_AC2F_4864_A52B_43ADC24AB36D_.wvu.PrintArea" localSheetId="0" hidden="1">GY!$A$1:$G$34</definedName>
    <definedName name="Z_C25C4F83_AD4F_4B0E_BDD8_8043C646868C_.wvu.PrintArea" localSheetId="0" hidden="1">GY!$A$1:$G$34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O13" i="1"/>
  <c r="P13" i="1"/>
  <c r="Q13" i="1"/>
  <c r="R13" i="1"/>
  <c r="H13" i="1"/>
  <c r="Q9" i="1"/>
  <c r="P9" i="1"/>
  <c r="R9" i="1" l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<sst xmlns="http://schemas.openxmlformats.org/spreadsheetml/2006/main" count="209" uniqueCount="34">
  <si>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GUYANA</t>
    </r>
  </si>
  <si>
    <t>Indicators</t>
  </si>
  <si>
    <t>Population</t>
  </si>
  <si>
    <t>Mid-year population</t>
  </si>
  <si>
    <t xml:space="preserve">Male 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</si>
  <si>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</si>
  <si>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</si>
  <si>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</si>
  <si>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</si>
  <si>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</si>
  <si>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>…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</si>
  <si>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</si>
  <si>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</si>
  <si>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</si>
  <si>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</si>
  <si>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</si>
  <si>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</si>
  <si>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</si>
  <si>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</si>
  <si>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</si>
  <si>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</si>
  <si>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</si>
  <si>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</si>
  <si>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</si>
  <si>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t>Tertiary (MDG 6B)</t>
  </si>
  <si>
    <t>Health</t>
  </si>
  <si>
    <t>Maternal mortality per 100,000 live births</t>
  </si>
  <si>
    <t xml:space="preserve">      Infant Mortality Rate</t>
  </si>
  <si>
    <t>*14</t>
  </si>
  <si>
    <t>*10.8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</si>
  <si>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</si>
  <si>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>National Statistical Office
N</t>
    </r>
    <r>
      <rPr>
        <b/>
        <sz val="8"/>
        <rFont val="Arial"/>
        <family val="2"/>
      </rPr>
      <t xml:space="preserve">ote: </t>
    </r>
    <r>
      <rPr>
        <i/>
        <sz val="8"/>
        <rFont val="Arial"/>
        <family val="2"/>
      </rPr>
      <t>… data unavailable
*85% coverage</t>
    </r>
  </si>
  <si>
    <t>Primary</t>
  </si>
  <si>
    <r>
      <t>Secondary</t>
    </r>
    <r>
      <rPr>
        <b/>
        <sz val="8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</si>
</sst>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\ \ \ \ \ \ @"/>
    <numFmt numFmtId="166" formatCode="#,##0.0"/>
    <numFmt numFmtId="167" formatCode="0.0"/>
    <numFmt numFmtId="168" formatCode="0.0;[Red]0.0"/>
  </numFmts>
  <fonts count="14">
    <font>
      <sz val="10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Book Antiqua"/>
      <family val="1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b/>
      <sz val="11"/>
      <color rgb="FF000000"/>
      <name val="Calibri"/>
      <family val="2"/>
      <scheme val="minor"/>
    </font>
    <font>
      <sz val="8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10" fillId="0" borderId="0" applyNumberFormat="0" applyFont="0" applyBorder="0" applyAlignment="0" applyProtection="0">
      <alignment horizontal="left"/>
    </xf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/>
    <xf numFmtId="164" fontId="8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/>
    <xf numFmtId="165" fontId="7" fillId="0" borderId="0" xfId="0" applyNumberFormat="1" applyFont="1" applyFill="1" applyBorder="1"/>
    <xf numFmtId="164" fontId="7" fillId="0" borderId="0" xfId="1" applyNumberFormat="1" applyFont="1" applyFill="1" applyAlignment="1"/>
    <xf numFmtId="164" fontId="7" fillId="0" borderId="0" xfId="1" applyNumberFormat="1" applyFont="1" applyFill="1" applyBorder="1" applyAlignment="1"/>
    <xf numFmtId="164" fontId="7" fillId="0" borderId="0" xfId="1" applyNumberFormat="1" applyFont="1" applyFill="1" applyBorder="1"/>
    <xf numFmtId="165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166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7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left" indent="1"/>
    </xf>
    <xf numFmtId="166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Fill="1" applyBorder="1"/>
    <xf numFmtId="165" fontId="7" fillId="0" borderId="0" xfId="0" quotePrefix="1" applyNumberFormat="1" applyFont="1" applyFill="1" applyBorder="1" applyAlignment="1">
      <alignment horizontal="left"/>
    </xf>
    <xf numFmtId="167" fontId="7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Alignment="1">
      <alignment horizontal="center" vertical="center"/>
    </xf>
    <xf numFmtId="0" fontId="0" fillId="0" borderId="4" xfId="0" applyFill="1" applyBorder="1"/>
    <xf numFmtId="0" fontId="7" fillId="0" borderId="0" xfId="3" applyFont="1" applyFill="1" applyBorder="1" applyAlignment="1">
      <alignment horizontal="left"/>
    </xf>
    <xf numFmtId="167" fontId="7" fillId="0" borderId="0" xfId="0" applyNumberFormat="1" applyFont="1" applyFill="1"/>
    <xf numFmtId="167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0" xfId="0" applyFont="1" applyFill="1" applyBorder="1" applyAlignment="1"/>
    <xf numFmtId="0" fontId="7" fillId="0" borderId="0" xfId="0" applyFont="1" applyFill="1"/>
    <xf numFmtId="0" fontId="6" fillId="2" borderId="0" xfId="0" applyFont="1" applyFill="1" applyBorder="1" applyAlignment="1">
      <alignment horizontal="center"/>
    </xf>
    <xf numFmtId="0" fontId="9" fillId="0" borderId="3" xfId="3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_T2_1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0</xdr:row>
      <xdr:rowOff>19050</xdr:rowOff>
    </xdr:from>
    <xdr:to>
      <xdr:col>18</xdr:col>
      <xdr:colOff>9525</xdr:colOff>
      <xdr:row>1</xdr:row>
      <xdr:rowOff>19050</xdr:rowOff>
    </xdr:to>
    <xdr:pic>
      <xdr:nvPicPr>
        <xdr:cNvPr id="2" name="Picture 1" descr="Flag_Guyana_Nylon_2 (1)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200" y="19050"/>
          <a:ext cx="9525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R67"/>
  <sheetViews>
    <sheetView tabSelected="1" zoomScaleNormal="100" zoomScaleSheetLayoutView="100" workbookViewId="0">
      <selection sqref="A1:R1"/>
    </sheetView>
  </sheetViews>
  <sheetFormatPr defaultRowHeight="12.75"/>
  <cols>
    <col min="1" max="1" width="32.7109375" style="25" customWidth="1"/>
    <col min="2" max="18" width="7.7109375" style="1" customWidth="1"/>
    <col min="19" max="16384" width="9.140625" style="1"/>
  </cols>
  <sheetData>
    <row r="1" spans="1:18" customFormat="1" ht="47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2" customHeight="1" thickBot="1">
      <c r="A2" s="41"/>
      <c r="B2" s="41"/>
      <c r="C2" s="41"/>
      <c r="D2" s="41"/>
      <c r="E2" s="41"/>
      <c r="F2" s="41"/>
      <c r="G2" s="41"/>
    </row>
    <row r="3" spans="1:18" ht="16.5" thickTop="1">
      <c r="A3" s="2" t="s">
        <v>1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  <c r="Q3" s="3">
        <v>2020</v>
      </c>
      <c r="R3" s="3">
        <v>2021</v>
      </c>
    </row>
    <row r="4" spans="1:18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13.5">
      <c r="A5" s="4" t="s">
        <v>3</v>
      </c>
      <c r="B5" s="5"/>
      <c r="C5" s="5"/>
      <c r="D5" s="5"/>
      <c r="E5" s="5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8" t="s">
        <v>4</v>
      </c>
      <c r="B6" s="6">
        <v>379515</v>
      </c>
      <c r="C6" s="6">
        <v>384539</v>
      </c>
      <c r="D6" s="6">
        <v>385882</v>
      </c>
      <c r="E6" s="6">
        <v>383522</v>
      </c>
      <c r="F6" s="6">
        <v>389838</v>
      </c>
      <c r="G6" s="6">
        <v>392458</v>
      </c>
      <c r="H6" s="9">
        <v>395530</v>
      </c>
      <c r="I6" s="9">
        <v>371731</v>
      </c>
      <c r="J6" s="9">
        <v>373121</v>
      </c>
      <c r="K6" s="9">
        <v>374566</v>
      </c>
      <c r="L6" s="10">
        <v>376077</v>
      </c>
      <c r="M6" s="10">
        <v>377645</v>
      </c>
      <c r="N6" s="10">
        <v>379253</v>
      </c>
      <c r="O6" s="10">
        <v>380876</v>
      </c>
      <c r="P6" s="9">
        <v>382490</v>
      </c>
      <c r="Q6" s="9">
        <v>384075</v>
      </c>
      <c r="R6" s="9">
        <v>385608</v>
      </c>
    </row>
    <row r="7" spans="1:18">
      <c r="A7" s="8" t="s">
        <v>5</v>
      </c>
      <c r="B7" s="6">
        <v>378668</v>
      </c>
      <c r="C7" s="6">
        <v>383800</v>
      </c>
      <c r="D7" s="6">
        <v>385110</v>
      </c>
      <c r="E7" s="6">
        <v>382661</v>
      </c>
      <c r="F7" s="6">
        <v>388850</v>
      </c>
      <c r="G7" s="6">
        <v>391279</v>
      </c>
      <c r="H7" s="7">
        <v>394099</v>
      </c>
      <c r="I7" s="7">
        <v>374993</v>
      </c>
      <c r="J7" s="7">
        <v>376168</v>
      </c>
      <c r="K7" s="7">
        <v>377409</v>
      </c>
      <c r="L7" s="11">
        <v>378726</v>
      </c>
      <c r="M7" s="11">
        <v>380114</v>
      </c>
      <c r="N7" s="11">
        <v>381554</v>
      </c>
      <c r="O7" s="11">
        <v>383023</v>
      </c>
      <c r="P7" s="7">
        <v>384496</v>
      </c>
      <c r="Q7" s="7">
        <v>385951</v>
      </c>
      <c r="R7" s="7">
        <v>387367</v>
      </c>
    </row>
    <row r="8" spans="1:18">
      <c r="A8" s="12" t="s">
        <v>6</v>
      </c>
      <c r="B8" s="6">
        <v>758183</v>
      </c>
      <c r="C8" s="6">
        <v>760689</v>
      </c>
      <c r="D8" s="6">
        <v>758721</v>
      </c>
      <c r="E8" s="6">
        <v>755036</v>
      </c>
      <c r="F8" s="6">
        <v>753227</v>
      </c>
      <c r="G8" s="6">
        <v>752113</v>
      </c>
      <c r="H8" s="7">
        <v>750663</v>
      </c>
      <c r="I8" s="7">
        <v>746724</v>
      </c>
      <c r="J8" s="7">
        <v>749289</v>
      </c>
      <c r="K8" s="7">
        <v>751975</v>
      </c>
      <c r="L8" s="11">
        <v>754803</v>
      </c>
      <c r="M8" s="11">
        <v>757759</v>
      </c>
      <c r="N8" s="11">
        <v>760807</v>
      </c>
      <c r="O8" s="11">
        <v>763899</v>
      </c>
      <c r="P8" s="7">
        <v>766986</v>
      </c>
      <c r="Q8" s="7">
        <v>770026</v>
      </c>
      <c r="R8" s="7">
        <v>772975</v>
      </c>
    </row>
    <row r="9" spans="1:18">
      <c r="A9" s="8" t="s">
        <v>7</v>
      </c>
      <c r="B9" s="13">
        <f>B6/B7*100</f>
        <v>100.22367878986343</v>
      </c>
      <c r="C9" s="13">
        <f t="shared" ref="C9:R9" si="0">C6/C7*100</f>
        <v>100.19254820218863</v>
      </c>
      <c r="D9" s="13">
        <f t="shared" si="0"/>
        <v>100.20046220560359</v>
      </c>
      <c r="E9" s="13">
        <f t="shared" si="0"/>
        <v>100.22500333193088</v>
      </c>
      <c r="F9" s="13">
        <f t="shared" si="0"/>
        <v>100.25408255111226</v>
      </c>
      <c r="G9" s="13">
        <f t="shared" si="0"/>
        <v>100.30131951880882</v>
      </c>
      <c r="H9" s="13">
        <f t="shared" si="0"/>
        <v>100.36310673206479</v>
      </c>
      <c r="I9" s="13">
        <f t="shared" si="0"/>
        <v>99.130117095519125</v>
      </c>
      <c r="J9" s="13">
        <f t="shared" si="0"/>
        <v>99.189989579124216</v>
      </c>
      <c r="K9" s="13">
        <f t="shared" si="0"/>
        <v>99.246705828424865</v>
      </c>
      <c r="L9" s="13">
        <f t="shared" si="0"/>
        <v>99.30054973780517</v>
      </c>
      <c r="M9" s="13">
        <f t="shared" si="0"/>
        <v>99.350458020488588</v>
      </c>
      <c r="N9" s="13">
        <f t="shared" si="0"/>
        <v>99.396939882690262</v>
      </c>
      <c r="O9" s="13">
        <f t="shared" si="0"/>
        <v>99.439459249183471</v>
      </c>
      <c r="P9" s="13">
        <f t="shared" ref="P9:Q9" si="1">P6/P7*100</f>
        <v>99.478278057509044</v>
      </c>
      <c r="Q9" s="13">
        <f t="shared" si="1"/>
        <v>99.513927933856891</v>
      </c>
      <c r="R9" s="13">
        <f t="shared" si="0"/>
        <v>99.545908660262754</v>
      </c>
    </row>
    <row r="10" spans="1:18">
      <c r="A10" s="38" t="s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14" t="s">
        <v>9</v>
      </c>
      <c r="B11" s="15">
        <v>19.600000000000001</v>
      </c>
      <c r="C11" s="15">
        <v>19.5</v>
      </c>
      <c r="D11" s="15">
        <v>19</v>
      </c>
      <c r="E11" s="15">
        <v>19.899999999999999</v>
      </c>
      <c r="F11" s="15">
        <v>19.2</v>
      </c>
      <c r="G11" s="15">
        <v>19</v>
      </c>
      <c r="H11" s="16">
        <v>18.8</v>
      </c>
      <c r="I11" s="16">
        <v>18.399999999999999</v>
      </c>
      <c r="J11" s="17">
        <v>18.5</v>
      </c>
      <c r="K11" s="17">
        <v>19.8</v>
      </c>
      <c r="L11" s="17">
        <v>17.600000000000001</v>
      </c>
      <c r="M11" s="15">
        <v>19.899999999999999</v>
      </c>
      <c r="N11" s="15">
        <v>16.8</v>
      </c>
      <c r="O11" s="15">
        <v>16</v>
      </c>
      <c r="P11" s="15">
        <v>20</v>
      </c>
      <c r="Q11" s="15">
        <v>20</v>
      </c>
      <c r="R11" s="15">
        <v>21.8</v>
      </c>
    </row>
    <row r="12" spans="1:18">
      <c r="A12" s="18" t="s">
        <v>11</v>
      </c>
      <c r="B12" s="15" t="s">
        <v>10</v>
      </c>
      <c r="C12" s="15" t="s">
        <v>10</v>
      </c>
      <c r="D12" s="15" t="s">
        <v>10</v>
      </c>
      <c r="E12" s="15" t="s">
        <v>10</v>
      </c>
      <c r="F12" s="15" t="s">
        <v>10</v>
      </c>
      <c r="G12" s="15" t="s">
        <v>10</v>
      </c>
      <c r="H12" s="15" t="s">
        <v>10</v>
      </c>
      <c r="I12" s="15" t="s">
        <v>10</v>
      </c>
      <c r="J12" s="15" t="s">
        <v>10</v>
      </c>
      <c r="K12" s="15" t="s">
        <v>10</v>
      </c>
      <c r="L12" s="15" t="s">
        <v>10</v>
      </c>
      <c r="M12" s="15" t="s">
        <v>10</v>
      </c>
      <c r="N12" s="15" t="s">
        <v>10</v>
      </c>
      <c r="O12" s="15" t="s">
        <v>10</v>
      </c>
      <c r="P12" s="15" t="s">
        <v>10</v>
      </c>
      <c r="Q12" s="15" t="s">
        <v>10</v>
      </c>
      <c r="R12" s="15" t="s">
        <v>10</v>
      </c>
    </row>
    <row r="13" spans="1:18">
      <c r="A13" s="4" t="s">
        <v>12</v>
      </c>
      <c r="B13" s="15">
        <v>6.9</v>
      </c>
      <c r="C13" s="15">
        <v>6.6</v>
      </c>
      <c r="D13" s="15">
        <v>6.6</v>
      </c>
      <c r="E13" s="15">
        <v>6.5</v>
      </c>
      <c r="F13" s="19">
        <v>5.1179790421745368</v>
      </c>
      <c r="G13" s="19">
        <v>6.1839111941955531</v>
      </c>
      <c r="H13" s="19">
        <f>+H14/H8*1000</f>
        <v>6.0399939786562014</v>
      </c>
      <c r="I13" s="19">
        <f t="shared" ref="I13:R13" si="2">+I14/I8*1000</f>
        <v>6.2272004113969821</v>
      </c>
      <c r="J13" s="19">
        <f t="shared" si="2"/>
        <v>6.9332393775966281</v>
      </c>
      <c r="K13" s="19">
        <f t="shared" si="2"/>
        <v>7.005552046278134</v>
      </c>
      <c r="L13" s="19">
        <f t="shared" si="2"/>
        <v>6.5209067796497893</v>
      </c>
      <c r="M13" s="19">
        <f t="shared" si="2"/>
        <v>6.7422491847671884</v>
      </c>
      <c r="N13" s="19">
        <f t="shared" si="2"/>
        <v>7.1568742138282122</v>
      </c>
      <c r="O13" s="19">
        <f t="shared" si="2"/>
        <v>5.9667573854658791</v>
      </c>
      <c r="P13" s="19">
        <f t="shared" si="2"/>
        <v>7.2491544826111554</v>
      </c>
      <c r="Q13" s="19">
        <f t="shared" si="2"/>
        <v>4.5491970400999451</v>
      </c>
      <c r="R13" s="19">
        <f t="shared" si="2"/>
        <v>9.2551505546751187</v>
      </c>
    </row>
    <row r="14" spans="1:18">
      <c r="A14" s="18" t="s">
        <v>13</v>
      </c>
      <c r="B14" s="15" t="s">
        <v>10</v>
      </c>
      <c r="C14" s="15" t="s">
        <v>10</v>
      </c>
      <c r="D14" s="15" t="s">
        <v>10</v>
      </c>
      <c r="E14" s="15" t="s">
        <v>10</v>
      </c>
      <c r="F14" s="20">
        <v>3855</v>
      </c>
      <c r="G14" s="20">
        <v>4651</v>
      </c>
      <c r="H14" s="20">
        <v>4534</v>
      </c>
      <c r="I14" s="20">
        <v>4650</v>
      </c>
      <c r="J14" s="20">
        <v>5195</v>
      </c>
      <c r="K14" s="20">
        <v>5268</v>
      </c>
      <c r="L14" s="20">
        <v>4922</v>
      </c>
      <c r="M14" s="20">
        <v>5109</v>
      </c>
      <c r="N14" s="20">
        <v>5445</v>
      </c>
      <c r="O14" s="20">
        <v>4558</v>
      </c>
      <c r="P14" s="20">
        <v>5560</v>
      </c>
      <c r="Q14" s="20">
        <v>3503</v>
      </c>
      <c r="R14" s="20">
        <v>7154</v>
      </c>
    </row>
    <row r="15" spans="1:18">
      <c r="A15" s="4" t="s">
        <v>14</v>
      </c>
      <c r="B15" s="21">
        <v>12.700000000000001</v>
      </c>
      <c r="C15" s="21">
        <v>12.9</v>
      </c>
      <c r="D15" s="21">
        <v>12.4</v>
      </c>
      <c r="E15" s="21">
        <v>13.399999999999999</v>
      </c>
      <c r="F15" s="15" t="s">
        <v>10</v>
      </c>
      <c r="G15" s="15" t="s">
        <v>10</v>
      </c>
      <c r="H15" s="15" t="s">
        <v>10</v>
      </c>
      <c r="I15" s="15" t="s">
        <v>10</v>
      </c>
      <c r="J15" s="15" t="s">
        <v>10</v>
      </c>
      <c r="K15" s="15" t="s">
        <v>10</v>
      </c>
      <c r="L15" s="15" t="s">
        <v>10</v>
      </c>
      <c r="M15" s="15" t="s">
        <v>10</v>
      </c>
      <c r="N15" s="15" t="s">
        <v>10</v>
      </c>
      <c r="O15" s="15" t="s">
        <v>10</v>
      </c>
      <c r="P15" s="15" t="s">
        <v>10</v>
      </c>
      <c r="Q15" s="15" t="s">
        <v>10</v>
      </c>
      <c r="R15" s="15" t="s">
        <v>10</v>
      </c>
    </row>
    <row r="16" spans="1:18">
      <c r="A16" s="38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8" t="s">
        <v>16</v>
      </c>
      <c r="B17" s="22">
        <v>4.8405200327625391</v>
      </c>
      <c r="C17" s="22">
        <v>6.11156464731316</v>
      </c>
      <c r="D17" s="22">
        <v>5.3669267095546322</v>
      </c>
      <c r="E17" s="22">
        <v>4.2819150345149106</v>
      </c>
      <c r="F17" s="22">
        <v>5.7645304801872479</v>
      </c>
      <c r="G17" s="22">
        <v>5.6361211679627932</v>
      </c>
      <c r="H17" s="22">
        <v>6.4556265594547746</v>
      </c>
      <c r="I17" s="22">
        <v>6.8673298300309087</v>
      </c>
      <c r="J17" s="22">
        <v>6.2538250646868816</v>
      </c>
      <c r="K17" s="22">
        <v>6.5547323992325222</v>
      </c>
      <c r="L17" s="22">
        <v>6.3682565811842675</v>
      </c>
      <c r="M17" s="22">
        <v>5.9788179022890331</v>
      </c>
      <c r="N17" s="22">
        <v>5.381964326641425</v>
      </c>
      <c r="O17" s="22">
        <v>5.3801401950703527</v>
      </c>
      <c r="P17" s="22">
        <v>5.8518298397604411</v>
      </c>
      <c r="Q17" s="22">
        <v>5.8518298397604411</v>
      </c>
      <c r="R17" s="22">
        <v>5.8518298397604411</v>
      </c>
    </row>
    <row r="18" spans="1:18">
      <c r="A18" s="8" t="s">
        <v>17</v>
      </c>
      <c r="B18" s="20">
        <v>3670</v>
      </c>
      <c r="C18" s="20">
        <v>4649</v>
      </c>
      <c r="D18" s="20">
        <v>4072</v>
      </c>
      <c r="E18" s="20">
        <v>3233</v>
      </c>
      <c r="F18" s="20">
        <v>4342</v>
      </c>
      <c r="G18" s="20">
        <v>4239</v>
      </c>
      <c r="H18" s="20">
        <v>4846</v>
      </c>
      <c r="I18" s="20">
        <v>5128</v>
      </c>
      <c r="J18" s="20">
        <v>4667</v>
      </c>
      <c r="K18" s="20">
        <v>4889</v>
      </c>
      <c r="L18" s="20">
        <v>4744</v>
      </c>
      <c r="M18" s="20">
        <v>4445</v>
      </c>
      <c r="N18" s="20">
        <v>3990</v>
      </c>
      <c r="O18" s="20">
        <v>4008</v>
      </c>
      <c r="P18" s="20">
        <v>4352</v>
      </c>
      <c r="Q18" s="20">
        <v>3426</v>
      </c>
      <c r="R18" s="20">
        <v>4623</v>
      </c>
    </row>
    <row r="19" spans="1:18">
      <c r="A19" s="38" t="s">
        <v>18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8" t="s">
        <v>19</v>
      </c>
      <c r="B20" s="15" t="s">
        <v>10</v>
      </c>
      <c r="C20" s="15" t="s">
        <v>10</v>
      </c>
      <c r="D20" s="15" t="s">
        <v>10</v>
      </c>
      <c r="E20" s="15" t="s">
        <v>10</v>
      </c>
      <c r="F20" s="15" t="s">
        <v>10</v>
      </c>
      <c r="G20" s="15" t="s">
        <v>10</v>
      </c>
      <c r="H20" s="15" t="s">
        <v>10</v>
      </c>
      <c r="I20" s="15" t="s">
        <v>10</v>
      </c>
      <c r="J20" s="15" t="s">
        <v>10</v>
      </c>
      <c r="K20" s="15" t="s">
        <v>10</v>
      </c>
      <c r="L20" s="15" t="s">
        <v>10</v>
      </c>
      <c r="M20" s="15" t="s">
        <v>10</v>
      </c>
      <c r="N20" s="15" t="s">
        <v>10</v>
      </c>
      <c r="O20" s="15" t="s">
        <v>10</v>
      </c>
      <c r="P20" s="15" t="s">
        <v>10</v>
      </c>
      <c r="Q20" s="15" t="s">
        <v>10</v>
      </c>
      <c r="R20" s="15" t="s">
        <v>10</v>
      </c>
    </row>
    <row r="21" spans="1:18">
      <c r="A21" s="8" t="s">
        <v>20</v>
      </c>
      <c r="B21" s="15" t="s">
        <v>10</v>
      </c>
      <c r="C21" s="15" t="s">
        <v>10</v>
      </c>
      <c r="D21" s="15" t="s">
        <v>10</v>
      </c>
      <c r="E21" s="15" t="s">
        <v>10</v>
      </c>
      <c r="F21" s="15" t="s">
        <v>10</v>
      </c>
      <c r="G21" s="15" t="s">
        <v>10</v>
      </c>
      <c r="H21" s="15" t="s">
        <v>10</v>
      </c>
      <c r="I21" s="15" t="s">
        <v>10</v>
      </c>
      <c r="J21" s="15" t="s">
        <v>10</v>
      </c>
      <c r="K21" s="15" t="s">
        <v>10</v>
      </c>
      <c r="L21" s="15" t="s">
        <v>10</v>
      </c>
      <c r="M21" s="15" t="s">
        <v>10</v>
      </c>
      <c r="N21" s="15" t="s">
        <v>10</v>
      </c>
      <c r="O21" s="15" t="s">
        <v>10</v>
      </c>
      <c r="P21" s="15" t="s">
        <v>10</v>
      </c>
      <c r="Q21" s="15" t="s">
        <v>10</v>
      </c>
      <c r="R21" s="15" t="s">
        <v>10</v>
      </c>
    </row>
    <row r="22" spans="1:18">
      <c r="A22" s="38" t="s">
        <v>21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8" t="s">
        <v>4</v>
      </c>
      <c r="B23" s="15">
        <v>62.8</v>
      </c>
      <c r="C23" s="15" t="s">
        <v>10</v>
      </c>
      <c r="D23" s="15" t="s">
        <v>10</v>
      </c>
      <c r="E23" s="15" t="s">
        <v>10</v>
      </c>
      <c r="F23" s="15" t="s">
        <v>10</v>
      </c>
      <c r="G23" s="15" t="s">
        <v>10</v>
      </c>
      <c r="H23" s="15" t="s">
        <v>10</v>
      </c>
      <c r="I23" s="15" t="s">
        <v>10</v>
      </c>
      <c r="J23" s="15" t="s">
        <v>10</v>
      </c>
      <c r="K23" s="15" t="s">
        <v>10</v>
      </c>
      <c r="L23" s="15" t="s">
        <v>10</v>
      </c>
      <c r="M23" s="15" t="s">
        <v>10</v>
      </c>
      <c r="N23" s="15" t="s">
        <v>10</v>
      </c>
      <c r="O23" s="15" t="s">
        <v>10</v>
      </c>
      <c r="P23" s="15" t="s">
        <v>10</v>
      </c>
      <c r="Q23" s="15" t="s">
        <v>10</v>
      </c>
      <c r="R23" s="15" t="s">
        <v>10</v>
      </c>
    </row>
    <row r="24" spans="1:18">
      <c r="A24" s="8" t="s">
        <v>5</v>
      </c>
      <c r="B24" s="15">
        <v>68.599999999999994</v>
      </c>
      <c r="C24" s="15" t="s">
        <v>10</v>
      </c>
      <c r="D24" s="15" t="s">
        <v>10</v>
      </c>
      <c r="E24" s="15" t="s">
        <v>10</v>
      </c>
      <c r="F24" s="15" t="s">
        <v>10</v>
      </c>
      <c r="G24" s="15" t="s">
        <v>10</v>
      </c>
      <c r="H24" s="15" t="s">
        <v>10</v>
      </c>
      <c r="I24" s="15" t="s">
        <v>10</v>
      </c>
      <c r="J24" s="15" t="s">
        <v>10</v>
      </c>
      <c r="K24" s="15" t="s">
        <v>10</v>
      </c>
      <c r="L24" s="15" t="s">
        <v>10</v>
      </c>
      <c r="M24" s="15" t="s">
        <v>10</v>
      </c>
      <c r="N24" s="15" t="s">
        <v>10</v>
      </c>
      <c r="O24" s="15" t="s">
        <v>10</v>
      </c>
      <c r="P24" s="15" t="s">
        <v>10</v>
      </c>
      <c r="Q24" s="15" t="s">
        <v>10</v>
      </c>
      <c r="R24" s="15" t="s">
        <v>10</v>
      </c>
    </row>
    <row r="25" spans="1:18">
      <c r="A25" s="8" t="s">
        <v>6</v>
      </c>
      <c r="B25" s="23" t="s">
        <v>10</v>
      </c>
      <c r="C25" s="23" t="s">
        <v>10</v>
      </c>
      <c r="D25" s="23" t="s">
        <v>10</v>
      </c>
      <c r="E25" s="23" t="s">
        <v>10</v>
      </c>
      <c r="F25" s="23" t="s">
        <v>10</v>
      </c>
      <c r="G25" s="23" t="s">
        <v>10</v>
      </c>
      <c r="H25" s="23" t="s">
        <v>10</v>
      </c>
      <c r="I25" s="23" t="s">
        <v>10</v>
      </c>
      <c r="J25" s="23" t="s">
        <v>10</v>
      </c>
      <c r="K25" s="23" t="s">
        <v>10</v>
      </c>
      <c r="L25" s="23" t="s">
        <v>10</v>
      </c>
      <c r="M25" s="23" t="s">
        <v>10</v>
      </c>
      <c r="N25" s="23" t="s">
        <v>10</v>
      </c>
      <c r="O25" s="23" t="s">
        <v>10</v>
      </c>
      <c r="P25" s="23" t="s">
        <v>10</v>
      </c>
      <c r="Q25" s="23" t="s">
        <v>10</v>
      </c>
      <c r="R25" s="23" t="s">
        <v>10</v>
      </c>
    </row>
    <row r="26" spans="1:18">
      <c r="A26" s="38" t="s">
        <v>22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A27" s="24" t="s">
        <v>23</v>
      </c>
      <c r="B27" s="15"/>
      <c r="C27" s="23"/>
      <c r="D27" s="23"/>
      <c r="E27" s="23"/>
      <c r="F27" s="23"/>
      <c r="G27" s="25"/>
    </row>
    <row r="28" spans="1:18">
      <c r="A28" s="26" t="s">
        <v>32</v>
      </c>
      <c r="B28" s="15">
        <v>100.80961475512595</v>
      </c>
      <c r="C28" s="23">
        <v>97.667519639828697</v>
      </c>
      <c r="D28" s="23">
        <v>93.73537040361218</v>
      </c>
      <c r="E28" s="23">
        <v>95.3</v>
      </c>
      <c r="F28" s="15">
        <v>95.3</v>
      </c>
      <c r="G28" s="15">
        <v>94.65</v>
      </c>
      <c r="H28" s="15" t="s">
        <v>10</v>
      </c>
      <c r="I28" s="15" t="s">
        <v>10</v>
      </c>
      <c r="J28" s="15" t="s">
        <v>10</v>
      </c>
      <c r="K28" s="15" t="s">
        <v>10</v>
      </c>
      <c r="L28" s="15" t="s">
        <v>10</v>
      </c>
      <c r="M28" s="15" t="s">
        <v>10</v>
      </c>
      <c r="N28" s="27">
        <v>79.2</v>
      </c>
      <c r="O28" s="27">
        <v>76.8</v>
      </c>
      <c r="P28" s="27">
        <v>73.900000000000006</v>
      </c>
      <c r="Q28" s="28" t="s">
        <v>10</v>
      </c>
      <c r="R28" s="28" t="s">
        <v>10</v>
      </c>
    </row>
    <row r="29" spans="1:18">
      <c r="A29" s="26" t="s">
        <v>33</v>
      </c>
      <c r="B29" s="15">
        <v>75.2</v>
      </c>
      <c r="C29" s="23">
        <v>76.400000000000006</v>
      </c>
      <c r="D29" s="23" t="s">
        <v>10</v>
      </c>
      <c r="E29" s="23" t="s">
        <v>10</v>
      </c>
      <c r="F29" s="23" t="s">
        <v>10</v>
      </c>
      <c r="G29" s="28" t="s">
        <v>10</v>
      </c>
      <c r="H29" s="28" t="s">
        <v>10</v>
      </c>
      <c r="I29" s="28" t="s">
        <v>10</v>
      </c>
      <c r="J29" s="28" t="s">
        <v>10</v>
      </c>
      <c r="K29" s="28" t="s">
        <v>10</v>
      </c>
      <c r="L29" s="28" t="s">
        <v>10</v>
      </c>
      <c r="M29" s="28" t="s">
        <v>10</v>
      </c>
      <c r="N29" s="28" t="s">
        <v>10</v>
      </c>
      <c r="O29" s="28" t="s">
        <v>10</v>
      </c>
      <c r="P29" s="28" t="s">
        <v>10</v>
      </c>
      <c r="Q29" s="28" t="s">
        <v>10</v>
      </c>
      <c r="R29" s="28" t="s">
        <v>10</v>
      </c>
    </row>
    <row r="30" spans="1:18" hidden="1">
      <c r="A30" s="26" t="s">
        <v>24</v>
      </c>
      <c r="B30" s="15" t="s">
        <v>10</v>
      </c>
      <c r="C30" s="23" t="s">
        <v>10</v>
      </c>
      <c r="D30" s="23" t="s">
        <v>10</v>
      </c>
      <c r="E30" s="23" t="s">
        <v>10</v>
      </c>
      <c r="F30" s="23" t="s">
        <v>10</v>
      </c>
      <c r="G30" s="28" t="s">
        <v>10</v>
      </c>
    </row>
    <row r="31" spans="1:18">
      <c r="A31" s="38" t="s">
        <v>25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18">
      <c r="A32" s="8" t="s">
        <v>26</v>
      </c>
      <c r="B32" s="15" t="s">
        <v>10</v>
      </c>
      <c r="C32" s="23" t="s">
        <v>10</v>
      </c>
      <c r="D32" s="29">
        <v>113</v>
      </c>
      <c r="E32" s="29">
        <v>86</v>
      </c>
      <c r="F32" s="23" t="s">
        <v>10</v>
      </c>
      <c r="G32" s="28" t="s">
        <v>10</v>
      </c>
      <c r="H32" s="28" t="s">
        <v>10</v>
      </c>
      <c r="I32" s="28" t="s">
        <v>10</v>
      </c>
      <c r="J32" s="28" t="s">
        <v>10</v>
      </c>
      <c r="L32" s="17">
        <v>112</v>
      </c>
      <c r="M32" s="17">
        <v>101</v>
      </c>
      <c r="N32" s="17">
        <v>133</v>
      </c>
      <c r="O32" s="28" t="s">
        <v>10</v>
      </c>
      <c r="P32" s="28" t="s">
        <v>10</v>
      </c>
      <c r="Q32" s="28" t="s">
        <v>10</v>
      </c>
      <c r="R32" s="28" t="s">
        <v>10</v>
      </c>
    </row>
    <row r="33" spans="1:18">
      <c r="A33" s="4" t="s">
        <v>27</v>
      </c>
      <c r="B33" s="15">
        <v>22</v>
      </c>
      <c r="C33" s="15">
        <v>19.2</v>
      </c>
      <c r="D33" s="30">
        <v>19.3</v>
      </c>
      <c r="E33" s="30" t="s">
        <v>28</v>
      </c>
      <c r="F33" s="30" t="s">
        <v>29</v>
      </c>
      <c r="G33" s="30">
        <v>14.7</v>
      </c>
      <c r="H33" s="30">
        <v>14.4</v>
      </c>
      <c r="I33" s="21">
        <v>13.8</v>
      </c>
      <c r="J33" s="21">
        <v>12.9</v>
      </c>
      <c r="K33" s="21">
        <v>23.3</v>
      </c>
      <c r="L33" s="21">
        <v>21.8</v>
      </c>
      <c r="M33" s="16">
        <v>21.5</v>
      </c>
      <c r="N33" s="17">
        <v>21</v>
      </c>
      <c r="O33" s="17">
        <v>12.4</v>
      </c>
      <c r="P33" s="17">
        <v>11.9</v>
      </c>
      <c r="Q33" s="17">
        <v>9.1</v>
      </c>
      <c r="R33" s="17">
        <v>9.3000000000000007</v>
      </c>
    </row>
    <row r="34" spans="1:18" ht="13.5" thickBot="1">
      <c r="A34" s="4" t="s">
        <v>30</v>
      </c>
      <c r="B34" s="23" t="s">
        <v>10</v>
      </c>
      <c r="C34" s="23" t="s">
        <v>10</v>
      </c>
      <c r="D34" s="23" t="s">
        <v>10</v>
      </c>
      <c r="E34" s="23" t="s">
        <v>10</v>
      </c>
      <c r="F34" s="23" t="s">
        <v>10</v>
      </c>
      <c r="G34" s="23" t="s">
        <v>10</v>
      </c>
      <c r="H34" s="23" t="s">
        <v>10</v>
      </c>
      <c r="I34" s="23" t="s">
        <v>10</v>
      </c>
      <c r="J34" s="21">
        <v>2.6</v>
      </c>
      <c r="K34" s="28" t="s">
        <v>10</v>
      </c>
      <c r="L34" s="28" t="s">
        <v>10</v>
      </c>
      <c r="M34" s="28" t="s">
        <v>10</v>
      </c>
      <c r="N34" s="28" t="s">
        <v>10</v>
      </c>
      <c r="O34" s="28" t="s">
        <v>10</v>
      </c>
      <c r="P34" s="28" t="s">
        <v>10</v>
      </c>
      <c r="Q34" s="28" t="s">
        <v>10</v>
      </c>
      <c r="R34" s="28" t="s">
        <v>10</v>
      </c>
    </row>
    <row r="35" spans="1:18" ht="36.75" customHeight="1" thickTop="1">
      <c r="A35" s="39" t="s">
        <v>31</v>
      </c>
      <c r="B35" s="39"/>
      <c r="C35" s="39"/>
      <c r="D35" s="39"/>
      <c r="E35" s="39"/>
      <c r="F35" s="39"/>
      <c r="G35" s="3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11.1" customHeight="1">
      <c r="A36" s="32"/>
      <c r="D36" s="33"/>
      <c r="E36" s="33"/>
      <c r="F36" s="33"/>
      <c r="G36" s="33"/>
      <c r="H36" s="33"/>
      <c r="I36" s="34"/>
      <c r="J36" s="34"/>
      <c r="K36" s="34"/>
      <c r="L36" s="34"/>
      <c r="M36" s="34"/>
      <c r="N36" s="34"/>
    </row>
    <row r="37" spans="1:18" ht="11.1" customHeight="1">
      <c r="A37" s="32"/>
      <c r="I37" s="25"/>
      <c r="J37" s="25"/>
      <c r="K37" s="25"/>
      <c r="L37" s="25"/>
      <c r="M37" s="25"/>
      <c r="N37" s="25"/>
    </row>
    <row r="38" spans="1:18" ht="11.1" customHeight="1">
      <c r="A38" s="32"/>
    </row>
    <row r="39" spans="1:18" ht="11.1" customHeight="1">
      <c r="A39" s="32"/>
    </row>
    <row r="40" spans="1:18" ht="11.1" customHeight="1">
      <c r="A40" s="32"/>
    </row>
    <row r="41" spans="1:18" ht="11.1" customHeight="1">
      <c r="A41" s="32"/>
    </row>
    <row r="42" spans="1:18" ht="11.1" customHeight="1">
      <c r="A42" s="32"/>
    </row>
    <row r="43" spans="1:18" ht="11.1" customHeight="1">
      <c r="A43" s="32"/>
    </row>
    <row r="44" spans="1:18" ht="11.1" customHeight="1">
      <c r="A44" s="35"/>
    </row>
    <row r="45" spans="1:18" ht="4.5" customHeight="1"/>
    <row r="46" spans="1:18" ht="11.1" customHeight="1">
      <c r="A46" s="36"/>
    </row>
    <row r="47" spans="1:18" ht="11.1" customHeight="1">
      <c r="A47" s="14"/>
    </row>
    <row r="48" spans="1:18" ht="4.5" customHeight="1"/>
    <row r="49" spans="1:1" ht="11.1" customHeight="1">
      <c r="A49" s="4"/>
    </row>
    <row r="65" spans="1:1">
      <c r="A65" s="1"/>
    </row>
    <row r="66" spans="1:1">
      <c r="A66" s="1"/>
    </row>
    <row r="67" spans="1:1">
      <c r="A67" s="37"/>
    </row>
  </sheetData>
  <mergeCells count="10">
    <mergeCell ref="A22:R22"/>
    <mergeCell ref="A26:R26"/>
    <mergeCell ref="A31:R31"/>
    <mergeCell ref="A35:G35"/>
    <mergeCell ref="A1:R1"/>
    <mergeCell ref="A2:G2"/>
    <mergeCell ref="A4:R4"/>
    <mergeCell ref="A10:R10"/>
    <mergeCell ref="A16:R16"/>
    <mergeCell ref="A19:R19"/>
  </mergeCells>
  <printOptions horizontalCentered="1" gridLines="1"/>
  <pageMargins left="0.25" right="0.25" top="0.75" bottom="0.75" header="0.3" footer="0.3"/>
  <pageSetup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GY</vt:lpstr>
      <vt:lpstr>GY!Print_Area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2025-08-14T19:17:33Z</dcterms:created>
  <dcterms:modified xsi:type="dcterms:W3CDTF">2025-08-20T19:42:08Z</dcterms:modified>
</cp:coreProperties>
</file>