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Cayman" sheetId="1" r:id="rId1"/>
  </sheets>
  <definedNames>
    <definedName name="_xlnm.Print_Area" localSheetId="0">Cayman!$A$1:$O$53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5" i="1"/>
  <c r="M12" i="1" s="1"/>
  <c r="M14" i="1"/>
  <c r="M13" i="1"/>
</calcChain>
</file>

<file path=xl/sharedStrings.xml><?xml version="1.0" encoding="utf-8"?>
<sst xmlns="http://schemas.openxmlformats.org/spreadsheetml/2006/main" count="193" uniqueCount="55">
  <si>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THE CAYMAN ISLANDS</t>
    </r>
  </si>
  <si>
    <t>Indicators</t>
  </si>
  <si>
    <t>Population and Households</t>
  </si>
  <si>
    <t>Proportion of households with own dwelling (CSMDG)</t>
  </si>
  <si>
    <t>Tourism</t>
  </si>
  <si>
    <t>Number of tourists</t>
  </si>
  <si>
    <t>Number of cruise passengers arrivals</t>
  </si>
  <si>
    <r>
      <t xml:space="preserve">Estimates of visitor expenditure (US$ Mn) </t>
    </r>
    <r>
      <rPr>
        <vertAlign val="superscript"/>
        <sz val="8.5"/>
        <rFont val="Arial"/>
        <family val="2"/>
      </rPr>
      <t>1</t>
    </r>
  </si>
  <si>
    <t>Environmental Health</t>
  </si>
  <si>
    <t>Proportion of population using safely managed sanitation services (SDG)</t>
  </si>
  <si>
    <t>Proportion of households by type of sanitation</t>
  </si>
  <si>
    <t>Mains, Sewerage Treatment and Septic Tank, Cesspool</t>
  </si>
  <si>
    <t>Pit Latrine</t>
  </si>
  <si>
    <t>Other</t>
  </si>
  <si>
    <t>Proportion of population using safely managed drinking water services (SDG)</t>
  </si>
  <si>
    <t>Proportion of Households by Main Source of Water</t>
  </si>
  <si>
    <t>Mains</t>
  </si>
  <si>
    <t>Cistern (rain or truck)</t>
  </si>
  <si>
    <t>Well</t>
  </si>
  <si>
    <t>Natural Disasters</t>
  </si>
  <si>
    <t xml:space="preserve">Name and Type </t>
  </si>
  <si>
    <t>n.a</t>
  </si>
  <si>
    <t>Economic loss</t>
  </si>
  <si>
    <t>Human loss</t>
  </si>
  <si>
    <t>Energy and Minerals</t>
  </si>
  <si>
    <t>Proportion of population with access to electricity (SDG 7.1.1)</t>
  </si>
  <si>
    <t>Energy Consumption by Year (Primary Electricity 000,000 kWh)</t>
  </si>
  <si>
    <t>Land Use and Agriculture</t>
  </si>
  <si>
    <t>Use (Imports) of fertilizer by Year (MT)</t>
  </si>
  <si>
    <t>…</t>
  </si>
  <si>
    <t>Use (Imports) of pesticides by Year  (MT)</t>
  </si>
  <si>
    <t>Coastal and Marine Resources</t>
  </si>
  <si>
    <t>Protected marine area (acres)</t>
  </si>
  <si>
    <t>Grand Cayman</t>
  </si>
  <si>
    <t>Cayman Brac</t>
  </si>
  <si>
    <t>Little Cayman</t>
  </si>
  <si>
    <t>Fish Landings (mT)</t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</si>
  <si>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</si>
  <si>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</si>
  <si>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</si>
  <si>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</si>
  <si>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</si>
  <si>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</si>
  <si>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</si>
  <si>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</si>
  <si>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 MT 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 xml:space="preserve"> equivalent</t>
    </r>
  </si>
  <si>
    <t>Waste</t>
  </si>
  <si>
    <t>Municipal waste collected</t>
  </si>
  <si>
    <t>Waste collected from commercial and residential  (1000 tons)</t>
  </si>
  <si>
    <t>Water</t>
  </si>
  <si>
    <t>Net freshwater supplied by water supply industry (mio m3/y)</t>
  </si>
  <si>
    <t>Sources: National Statistical Office ; The Caribbean Tourism Organization (CTO) - Tourism  ; The United Nations Statistics Division (UNSD)-  Water</t>
  </si>
  <si>
    <t>Note: … means data not available</t>
  </si>
  <si>
    <t>n.a means not applicable</t>
  </si>
  <si>
    <t>1- Data was sourced from the 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</si>
</sst>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vertAlign val="superscript"/>
      <sz val="8.5"/>
      <name val="Arial"/>
      <family val="2"/>
    </font>
    <font>
      <i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ck">
        <color theme="0" tint="-0.499984740745262"/>
      </bottom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vertical="center" wrapText="1"/>
    </xf>
    <xf numFmtId="0" fontId="1" fillId="0" borderId="2" applyNumberFormat="0" applyFill="0" applyProtection="0">
      <alignment horizontal="center" vertical="center" wrapText="1"/>
    </xf>
    <xf numFmtId="0" fontId="1" fillId="0" borderId="2" applyNumberFormat="0" applyFill="0" applyProtection="0">
      <alignment horizontal="center" vertical="center" wrapText="1"/>
    </xf>
    <xf numFmtId="0" fontId="5" fillId="0" borderId="3" applyNumberFormat="0" applyFill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6" fillId="0" borderId="0" applyNumberFormat="0" applyFill="0" applyBorder="0" applyProtection="0">
      <alignment vertical="center" wrapText="1"/>
    </xf>
  </cellStyleXfs>
  <cellXfs count="21">
    <xf numFmtId="0" fontId="0" fillId="0" borderId="0" xfId="0"/>
    <xf numFmtId="0" fontId="2" fillId="2" borderId="0" xfId="2" applyFont="1" applyFill="1" applyAlignment="1">
      <alignment horizontal="centerContinuous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4" applyFont="1" applyFill="1" applyBorder="1" applyAlignment="1">
      <alignment horizontal="left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left" vertical="center" wrapText="1"/>
    </xf>
    <xf numFmtId="165" fontId="8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/>
    </xf>
    <xf numFmtId="165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 indent="1"/>
    </xf>
    <xf numFmtId="0" fontId="11" fillId="0" borderId="0" xfId="7" applyFont="1" applyAlignment="1">
      <alignment horizontal="left" vertical="center" wrapText="1" indent="2"/>
    </xf>
    <xf numFmtId="166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vertical="center" wrapText="1"/>
    </xf>
    <xf numFmtId="0" fontId="7" fillId="0" borderId="0" xfId="7" applyFont="1" applyAlignment="1">
      <alignment horizontal="left" vertical="center" wrapText="1" indent="2"/>
    </xf>
    <xf numFmtId="0" fontId="6" fillId="2" borderId="5" xfId="7" applyFont="1" applyFill="1" applyBorder="1" applyAlignment="1">
      <alignment horizontal="left" vertical="center" wrapText="1"/>
    </xf>
    <xf numFmtId="0" fontId="7" fillId="0" borderId="0" xfId="8" applyFont="1" applyFill="1" applyBorder="1" applyAlignment="1">
      <alignment horizontal="left" vertical="center"/>
    </xf>
    <xf numFmtId="0" fontId="17" fillId="0" borderId="0" xfId="0" applyFont="1" applyFill="1"/>
    <xf numFmtId="0" fontId="17" fillId="0" borderId="0" xfId="0" applyFont="1" applyFill="1" applyAlignment="1">
      <alignment horizontal="left" indent="3"/>
    </xf>
  </cellXfs>
  <cellStyles count="9">
    <cellStyle name="Comma" xfId="1" builtinId="3"/>
    <cellStyle name="Normal" xfId="0" builtinId="0"/>
    <cellStyle name="ss10" xfId="6"/>
    <cellStyle name="ss14" xfId="7"/>
    <cellStyle name="ss3" xfId="2"/>
    <cellStyle name="ss33" xfId="8"/>
    <cellStyle name="ss4" xfId="3"/>
    <cellStyle name="ss6" xfId="4"/>
    <cellStyle name="ss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676275</xdr:colOff>
      <xdr:row>0</xdr:row>
      <xdr:rowOff>0</xdr:rowOff>
    </xdr:from>
    <xdr:to>
      <xdr:col>15</xdr:col>
      <xdr:colOff>9524</xdr:colOff>
      <xdr:row>1</xdr:row>
      <xdr:rowOff>3429</xdr:rowOff>
    </xdr:to>
    <xdr:pic>
      <xdr:nvPicPr>
        <xdr:cNvPr id="2" name="Picture 1" descr="Cayman-Islands-flag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68150" y="0"/>
          <a:ext cx="914399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O56"/>
  <sheetViews>
    <sheetView tabSelected="1" zoomScale="110" zoomScaleNormal="110" workbookViewId="0"/>
  </sheetViews>
  <sheetFormatPr defaultColWidth="11.85546875" defaultRowHeight="15" x14ac:dyDescent="0.25"/>
  <cols>
    <col min="1" max="1" width="42.85546875" customWidth="1"/>
    <col min="2" max="12" width="10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6.5" thickTop="1" x14ac:dyDescent="0.25">
      <c r="A3" s="4" t="s">
        <v>1</v>
      </c>
      <c r="B3" s="5">
        <v>2010</v>
      </c>
      <c r="C3" s="5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  <c r="J3" s="5">
        <v>2018</v>
      </c>
      <c r="K3" s="5">
        <v>2019</v>
      </c>
      <c r="L3" s="5">
        <v>2020</v>
      </c>
      <c r="M3" s="5">
        <v>2021</v>
      </c>
      <c r="N3" s="5">
        <v>2022</v>
      </c>
      <c r="O3" s="5">
        <v>2023</v>
      </c>
    </row>
    <row r="4" spans="1:15" ht="18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7" t="s">
        <v>3</v>
      </c>
      <c r="B5" s="8">
        <v>47.009843372021457</v>
      </c>
      <c r="C5" s="8">
        <v>52.249757026308316</v>
      </c>
      <c r="D5" s="8">
        <v>49.664790597583178</v>
      </c>
      <c r="E5" s="8">
        <v>48.420920853881022</v>
      </c>
      <c r="F5" s="8">
        <v>50.399056592875759</v>
      </c>
      <c r="G5" s="8">
        <v>48.048032485418346</v>
      </c>
      <c r="H5" s="8">
        <v>49.199887405100192</v>
      </c>
      <c r="I5" s="8">
        <v>47.835081572930228</v>
      </c>
      <c r="J5" s="8">
        <v>48.411912873647026</v>
      </c>
      <c r="K5" s="8">
        <v>48.304085454671572</v>
      </c>
      <c r="L5" s="8">
        <v>47.4236879517441</v>
      </c>
      <c r="M5" s="8">
        <v>43.231227968102608</v>
      </c>
      <c r="N5" s="8">
        <v>44.730136876155555</v>
      </c>
      <c r="O5" s="8">
        <v>44.438735124580973</v>
      </c>
    </row>
    <row r="6" spans="1:15" ht="18" customHeight="1" x14ac:dyDescent="0.25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7" t="s">
        <v>5</v>
      </c>
      <c r="B7" s="9">
        <v>288.25700000000001</v>
      </c>
      <c r="C7" s="9">
        <v>309.08699999999999</v>
      </c>
      <c r="D7" s="9">
        <v>321.642</v>
      </c>
      <c r="E7" s="9">
        <v>345.38</v>
      </c>
      <c r="F7" s="9">
        <v>382.81599999999997</v>
      </c>
      <c r="G7" s="9">
        <v>385.37799999999999</v>
      </c>
      <c r="H7" s="9">
        <v>385.5</v>
      </c>
      <c r="I7" s="9">
        <v>418.4</v>
      </c>
      <c r="J7" s="9">
        <v>463</v>
      </c>
      <c r="K7" s="9">
        <v>502.7</v>
      </c>
      <c r="L7" s="9">
        <v>121.8</v>
      </c>
      <c r="M7" s="9">
        <v>17.3</v>
      </c>
      <c r="N7" s="9">
        <v>284.3</v>
      </c>
      <c r="O7" s="9">
        <v>429.3</v>
      </c>
    </row>
    <row r="8" spans="1:15" x14ac:dyDescent="0.25">
      <c r="A8" s="7" t="s">
        <v>6</v>
      </c>
      <c r="B8" s="9">
        <v>1597.838</v>
      </c>
      <c r="C8" s="9">
        <v>1401.5</v>
      </c>
      <c r="D8" s="9">
        <v>1507.4</v>
      </c>
      <c r="E8" s="9">
        <v>1375.9</v>
      </c>
      <c r="F8" s="9">
        <v>1609.6</v>
      </c>
      <c r="G8" s="9">
        <v>1716.8119999999999</v>
      </c>
      <c r="H8" s="9">
        <v>1711.8489999999999</v>
      </c>
      <c r="I8" s="9">
        <v>1728.4</v>
      </c>
      <c r="J8" s="9">
        <v>1921</v>
      </c>
      <c r="K8" s="9">
        <v>1831</v>
      </c>
      <c r="L8" s="9">
        <v>538.1</v>
      </c>
      <c r="M8" s="9">
        <v>0</v>
      </c>
      <c r="N8" s="9">
        <v>743.4</v>
      </c>
      <c r="O8" s="9">
        <v>1271</v>
      </c>
    </row>
    <row r="9" spans="1:15" x14ac:dyDescent="0.25">
      <c r="A9" s="7" t="s">
        <v>7</v>
      </c>
      <c r="B9" s="8">
        <v>403.75</v>
      </c>
      <c r="C9" s="8">
        <v>465</v>
      </c>
      <c r="D9" s="8">
        <v>472</v>
      </c>
      <c r="E9" s="8">
        <v>470</v>
      </c>
      <c r="F9" s="8">
        <v>480</v>
      </c>
      <c r="G9" s="8">
        <v>483.2124049151551</v>
      </c>
      <c r="H9" s="8">
        <v>696.48</v>
      </c>
      <c r="I9" s="8">
        <v>781.92</v>
      </c>
      <c r="J9" s="8">
        <v>879.84</v>
      </c>
      <c r="K9" s="8">
        <v>928.8</v>
      </c>
      <c r="L9" s="8">
        <v>250.79999999999998</v>
      </c>
      <c r="M9" s="8">
        <v>39.119999999999997</v>
      </c>
      <c r="N9" s="8">
        <v>644.64</v>
      </c>
      <c r="O9" s="8">
        <v>806.75999999999988</v>
      </c>
    </row>
    <row r="10" spans="1:15" ht="18" customHeight="1" x14ac:dyDescent="0.25">
      <c r="A10" s="6" t="s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2.5" x14ac:dyDescent="0.25">
      <c r="A11" s="10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2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>
        <f>SUM(M13:M15)</f>
        <v>94.09999999999998</v>
      </c>
      <c r="N12" s="11"/>
      <c r="O12" s="11"/>
    </row>
    <row r="13" spans="1:15" ht="22.5" x14ac:dyDescent="0.25">
      <c r="A13" s="13" t="s">
        <v>11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>
        <f>11.1+4.5+64.6+13.6</f>
        <v>93.799999999999983</v>
      </c>
      <c r="N13" s="11"/>
      <c r="O13" s="11"/>
    </row>
    <row r="14" spans="1:15" x14ac:dyDescent="0.25">
      <c r="A14" s="13" t="s">
        <v>12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f>0.1</f>
        <v>0.1</v>
      </c>
      <c r="N14" s="11"/>
      <c r="O14" s="11"/>
    </row>
    <row r="15" spans="1:15" x14ac:dyDescent="0.25">
      <c r="A15" s="13" t="s">
        <v>13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>
        <f>0.2</f>
        <v>0.2</v>
      </c>
      <c r="N15" s="11"/>
      <c r="O15" s="11"/>
    </row>
    <row r="16" spans="1:15" ht="22.5" x14ac:dyDescent="0.25">
      <c r="A16" s="10" t="s">
        <v>14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2" t="s">
        <v>15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f>SUM(M18:M21)</f>
        <v>96.6</v>
      </c>
      <c r="N17" s="11"/>
      <c r="O17" s="11"/>
    </row>
    <row r="18" spans="1:15" x14ac:dyDescent="0.25">
      <c r="A18" s="13" t="s">
        <v>16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v>90.5</v>
      </c>
      <c r="N18" s="11"/>
      <c r="O18" s="11"/>
    </row>
    <row r="19" spans="1:15" x14ac:dyDescent="0.25">
      <c r="A19" s="13" t="s">
        <v>17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>
        <v>3.4</v>
      </c>
      <c r="N19" s="11"/>
      <c r="O19" s="11"/>
    </row>
    <row r="20" spans="1:15" x14ac:dyDescent="0.25">
      <c r="A20" s="13" t="s">
        <v>18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>
        <v>2.6</v>
      </c>
      <c r="N20" s="11"/>
      <c r="O20" s="11"/>
    </row>
    <row r="21" spans="1:15" x14ac:dyDescent="0.25">
      <c r="A21" s="13" t="s">
        <v>13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>
        <v>0.1</v>
      </c>
      <c r="N21" s="11"/>
      <c r="O21" s="11"/>
    </row>
    <row r="22" spans="1:15" ht="18" customHeight="1" x14ac:dyDescent="0.2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10" t="s">
        <v>20</v>
      </c>
      <c r="B23" s="11" t="s">
        <v>21</v>
      </c>
      <c r="C23" s="11" t="s">
        <v>21</v>
      </c>
      <c r="D23" s="11" t="s">
        <v>21</v>
      </c>
      <c r="E23" s="11" t="s">
        <v>21</v>
      </c>
      <c r="F23" s="11" t="s">
        <v>21</v>
      </c>
      <c r="G23" s="11" t="s">
        <v>21</v>
      </c>
      <c r="H23" s="11" t="s">
        <v>21</v>
      </c>
      <c r="I23" s="11" t="s">
        <v>21</v>
      </c>
      <c r="J23" s="11" t="s">
        <v>21</v>
      </c>
      <c r="K23" s="11" t="s">
        <v>21</v>
      </c>
      <c r="L23" s="11" t="s">
        <v>21</v>
      </c>
      <c r="M23" s="11" t="s">
        <v>21</v>
      </c>
      <c r="N23" s="11" t="s">
        <v>21</v>
      </c>
      <c r="O23" s="11" t="s">
        <v>21</v>
      </c>
    </row>
    <row r="24" spans="1:15" x14ac:dyDescent="0.25">
      <c r="A24" s="10" t="s">
        <v>22</v>
      </c>
      <c r="B24" s="11" t="s">
        <v>21</v>
      </c>
      <c r="C24" s="11" t="s">
        <v>21</v>
      </c>
      <c r="D24" s="11" t="s">
        <v>21</v>
      </c>
      <c r="E24" s="11" t="s">
        <v>21</v>
      </c>
      <c r="F24" s="11" t="s">
        <v>21</v>
      </c>
      <c r="G24" s="11" t="s">
        <v>21</v>
      </c>
      <c r="H24" s="11" t="s">
        <v>21</v>
      </c>
      <c r="I24" s="11" t="s">
        <v>21</v>
      </c>
      <c r="J24" s="11" t="s">
        <v>21</v>
      </c>
      <c r="K24" s="11" t="s">
        <v>21</v>
      </c>
      <c r="L24" s="11" t="s">
        <v>21</v>
      </c>
      <c r="M24" s="11" t="s">
        <v>21</v>
      </c>
      <c r="N24" s="11" t="s">
        <v>21</v>
      </c>
      <c r="O24" s="11" t="s">
        <v>21</v>
      </c>
    </row>
    <row r="25" spans="1:15" x14ac:dyDescent="0.25">
      <c r="A25" s="10" t="s">
        <v>23</v>
      </c>
      <c r="B25" s="11" t="s">
        <v>21</v>
      </c>
      <c r="C25" s="11" t="s">
        <v>21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1" t="s">
        <v>21</v>
      </c>
      <c r="K25" s="11" t="s">
        <v>21</v>
      </c>
      <c r="L25" s="11" t="s">
        <v>21</v>
      </c>
      <c r="M25" s="11" t="s">
        <v>21</v>
      </c>
      <c r="N25" s="11" t="s">
        <v>21</v>
      </c>
      <c r="O25" s="11" t="s">
        <v>21</v>
      </c>
    </row>
    <row r="26" spans="1:15" ht="18" customHeight="1" x14ac:dyDescent="0.2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2.5" x14ac:dyDescent="0.25">
      <c r="A27" s="10" t="s">
        <v>25</v>
      </c>
      <c r="B27" s="11">
        <v>99.577724993401944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>
        <v>96.886574546782384</v>
      </c>
      <c r="N27" s="11"/>
      <c r="O27" s="11"/>
    </row>
    <row r="28" spans="1:15" ht="22.5" x14ac:dyDescent="0.25">
      <c r="A28" s="10" t="s">
        <v>26</v>
      </c>
      <c r="B28" s="11">
        <v>605.11900000000003</v>
      </c>
      <c r="C28" s="11">
        <v>606.50800000000004</v>
      </c>
      <c r="D28" s="11">
        <v>587.1</v>
      </c>
      <c r="E28" s="11">
        <v>595.6</v>
      </c>
      <c r="F28" s="11">
        <v>604.70000000000005</v>
      </c>
      <c r="G28" s="11">
        <v>623.70000000000005</v>
      </c>
      <c r="H28" s="11">
        <v>650.28</v>
      </c>
      <c r="I28" s="11">
        <v>654.29999999999995</v>
      </c>
      <c r="J28" s="11">
        <v>641.79999999999995</v>
      </c>
      <c r="K28" s="11">
        <v>678.8</v>
      </c>
      <c r="L28" s="11">
        <v>651.5</v>
      </c>
      <c r="M28" s="11">
        <v>662</v>
      </c>
      <c r="N28" s="11">
        <v>681</v>
      </c>
      <c r="O28" s="11">
        <v>735.4</v>
      </c>
    </row>
    <row r="29" spans="1:15" ht="18" customHeight="1" x14ac:dyDescent="0.25">
      <c r="A29" s="6" t="s">
        <v>27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10" t="s">
        <v>28</v>
      </c>
      <c r="B30" s="11" t="s">
        <v>29</v>
      </c>
      <c r="C30" s="11" t="s">
        <v>29</v>
      </c>
      <c r="D30" s="11" t="s">
        <v>29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29</v>
      </c>
      <c r="J30" s="11" t="s">
        <v>29</v>
      </c>
      <c r="K30" s="11" t="s">
        <v>29</v>
      </c>
      <c r="L30" s="11" t="s">
        <v>29</v>
      </c>
      <c r="M30" s="11"/>
      <c r="N30" s="11"/>
      <c r="O30" s="11"/>
    </row>
    <row r="31" spans="1:15" x14ac:dyDescent="0.25">
      <c r="A31" s="10" t="s">
        <v>30</v>
      </c>
      <c r="B31" s="11" t="s">
        <v>29</v>
      </c>
      <c r="C31" s="11" t="s">
        <v>29</v>
      </c>
      <c r="D31" s="11" t="s">
        <v>29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29</v>
      </c>
      <c r="J31" s="11" t="s">
        <v>29</v>
      </c>
      <c r="K31" s="11" t="s">
        <v>29</v>
      </c>
      <c r="L31" s="11" t="s">
        <v>29</v>
      </c>
      <c r="M31" s="11"/>
      <c r="N31" s="11"/>
      <c r="O31" s="11"/>
    </row>
    <row r="32" spans="1:15" ht="18" customHeight="1" x14ac:dyDescent="0.25">
      <c r="A32" s="6" t="s">
        <v>31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10" t="s">
        <v>32</v>
      </c>
      <c r="B33" s="11" t="s">
        <v>29</v>
      </c>
      <c r="C33" s="11" t="s">
        <v>29</v>
      </c>
      <c r="D33" s="11" t="s">
        <v>29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29</v>
      </c>
      <c r="J33" s="11" t="s">
        <v>29</v>
      </c>
      <c r="K33" s="11" t="s">
        <v>29</v>
      </c>
      <c r="L33" s="11" t="s">
        <v>29</v>
      </c>
      <c r="M33" s="11" t="s">
        <v>29</v>
      </c>
      <c r="N33" s="11" t="s">
        <v>29</v>
      </c>
      <c r="O33" s="11" t="s">
        <v>29</v>
      </c>
    </row>
    <row r="34" spans="1:15" x14ac:dyDescent="0.25">
      <c r="A34" s="13" t="s">
        <v>33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>
        <v>18205.936667051999</v>
      </c>
      <c r="M34" s="11"/>
      <c r="N34" s="11"/>
      <c r="O34" s="11"/>
    </row>
    <row r="35" spans="1:15" x14ac:dyDescent="0.25">
      <c r="A35" s="13" t="s">
        <v>34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>
        <v>1410.7323875479999</v>
      </c>
      <c r="M35" s="11"/>
      <c r="N35" s="11"/>
      <c r="O35" s="11"/>
    </row>
    <row r="36" spans="1:15" x14ac:dyDescent="0.25">
      <c r="A36" s="13" t="s">
        <v>35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>
        <v>3298.206599223</v>
      </c>
      <c r="M36" s="11"/>
      <c r="N36" s="11"/>
      <c r="O36" s="11"/>
    </row>
    <row r="37" spans="1:15" x14ac:dyDescent="0.25">
      <c r="A37" s="10" t="s">
        <v>36</v>
      </c>
      <c r="B37" s="14"/>
      <c r="C37" s="11"/>
      <c r="D37" s="11"/>
      <c r="E37" s="11"/>
      <c r="F37" s="11"/>
      <c r="G37" s="11"/>
      <c r="H37" s="11"/>
      <c r="I37" s="11"/>
      <c r="J37" s="11"/>
      <c r="K37" s="14"/>
      <c r="L37" s="11"/>
      <c r="M37" s="11"/>
      <c r="N37" s="11"/>
      <c r="O37" s="11"/>
    </row>
    <row r="38" spans="1:15" ht="18" customHeight="1" x14ac:dyDescent="0.25">
      <c r="A38" s="6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15" t="s">
        <v>38</v>
      </c>
      <c r="B39" s="11" t="s">
        <v>29</v>
      </c>
      <c r="C39" s="11" t="s">
        <v>29</v>
      </c>
      <c r="D39" s="11" t="s">
        <v>29</v>
      </c>
      <c r="E39" s="11" t="s">
        <v>29</v>
      </c>
      <c r="F39" s="11" t="s">
        <v>29</v>
      </c>
      <c r="G39" s="11" t="s">
        <v>29</v>
      </c>
      <c r="H39" s="11" t="s">
        <v>29</v>
      </c>
      <c r="I39" s="11" t="s">
        <v>29</v>
      </c>
      <c r="J39" s="11" t="s">
        <v>29</v>
      </c>
      <c r="K39" s="11" t="s">
        <v>29</v>
      </c>
      <c r="L39" s="11" t="s">
        <v>29</v>
      </c>
      <c r="M39" s="11"/>
      <c r="N39" s="11"/>
      <c r="O39" s="11"/>
    </row>
    <row r="40" spans="1:15" x14ac:dyDescent="0.25">
      <c r="A40" s="15" t="s">
        <v>39</v>
      </c>
      <c r="B40" s="11" t="s">
        <v>29</v>
      </c>
      <c r="C40" s="11" t="s">
        <v>29</v>
      </c>
      <c r="D40" s="11" t="s">
        <v>29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29</v>
      </c>
      <c r="J40" s="11" t="s">
        <v>29</v>
      </c>
      <c r="K40" s="11" t="s">
        <v>29</v>
      </c>
      <c r="L40" s="11" t="s">
        <v>29</v>
      </c>
      <c r="M40" s="11"/>
      <c r="N40" s="11"/>
      <c r="O40" s="11"/>
    </row>
    <row r="41" spans="1:15" ht="18" customHeight="1" x14ac:dyDescent="0.25">
      <c r="A41" s="6" t="s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15" t="s">
        <v>41</v>
      </c>
      <c r="B42" s="11" t="s">
        <v>29</v>
      </c>
      <c r="C42" s="11" t="s">
        <v>29</v>
      </c>
      <c r="D42" s="11" t="s">
        <v>29</v>
      </c>
      <c r="E42" s="11" t="s">
        <v>29</v>
      </c>
      <c r="F42" s="11" t="s">
        <v>29</v>
      </c>
      <c r="G42" s="11" t="s">
        <v>29</v>
      </c>
      <c r="H42" s="11" t="s">
        <v>29</v>
      </c>
      <c r="I42" s="11" t="s">
        <v>29</v>
      </c>
      <c r="J42" s="11" t="s">
        <v>29</v>
      </c>
      <c r="K42" s="11" t="s">
        <v>29</v>
      </c>
      <c r="L42" s="11" t="s">
        <v>29</v>
      </c>
      <c r="M42" s="11"/>
      <c r="N42" s="11"/>
      <c r="O42" s="11"/>
    </row>
    <row r="43" spans="1:15" x14ac:dyDescent="0.25">
      <c r="A43" s="15" t="s">
        <v>42</v>
      </c>
      <c r="B43" s="11" t="s">
        <v>29</v>
      </c>
      <c r="C43" s="11" t="s">
        <v>29</v>
      </c>
      <c r="D43" s="11" t="s">
        <v>29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29</v>
      </c>
      <c r="J43" s="11" t="s">
        <v>29</v>
      </c>
      <c r="K43" s="11" t="s">
        <v>29</v>
      </c>
      <c r="L43" s="11" t="s">
        <v>29</v>
      </c>
      <c r="M43" s="11"/>
      <c r="N43" s="11"/>
      <c r="O43" s="11"/>
    </row>
    <row r="44" spans="1:15" ht="18" customHeight="1" x14ac:dyDescent="0.25">
      <c r="A44" s="6" t="s">
        <v>43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5">
      <c r="A45" s="15" t="s">
        <v>44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16" t="s">
        <v>45</v>
      </c>
      <c r="B46" s="11">
        <v>0.50978093613787845</v>
      </c>
      <c r="C46" s="11">
        <v>0.60579707399087634</v>
      </c>
      <c r="D46" s="11" t="s">
        <v>29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29</v>
      </c>
      <c r="J46" s="11" t="s">
        <v>29</v>
      </c>
      <c r="K46" s="11" t="s">
        <v>29</v>
      </c>
      <c r="L46" s="11" t="s">
        <v>29</v>
      </c>
      <c r="M46" s="11" t="s">
        <v>29</v>
      </c>
      <c r="N46" s="11" t="s">
        <v>29</v>
      </c>
      <c r="O46" s="11" t="s">
        <v>29</v>
      </c>
    </row>
    <row r="47" spans="1:15" ht="18" customHeight="1" x14ac:dyDescent="0.25">
      <c r="A47" s="6" t="s">
        <v>46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5">
      <c r="A48" s="15" t="s">
        <v>47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22.5" x14ac:dyDescent="0.25">
      <c r="A49" s="13" t="s">
        <v>48</v>
      </c>
      <c r="B49" s="11">
        <v>28.449000000000002</v>
      </c>
      <c r="C49" s="11">
        <v>17.564</v>
      </c>
      <c r="D49" s="11">
        <v>22.946999999999999</v>
      </c>
      <c r="E49" s="11">
        <v>30.587</v>
      </c>
      <c r="F49" s="11">
        <v>22.937999999999999</v>
      </c>
      <c r="G49" s="11">
        <v>34.735999999999997</v>
      </c>
      <c r="H49" s="11">
        <v>40.249000000000002</v>
      </c>
      <c r="I49" s="11">
        <v>59.655999999999999</v>
      </c>
      <c r="J49" s="11">
        <v>50.079000000000001</v>
      </c>
      <c r="K49" s="11">
        <v>52.87</v>
      </c>
      <c r="L49" s="11">
        <v>63.695999999999998</v>
      </c>
      <c r="M49" s="11">
        <v>69.224999999999994</v>
      </c>
      <c r="N49" s="11">
        <v>83.590187000000014</v>
      </c>
      <c r="O49" s="11">
        <v>79.516000000000005</v>
      </c>
    </row>
    <row r="50" spans="1:15" ht="18" customHeight="1" x14ac:dyDescent="0.25">
      <c r="A50" s="6" t="s">
        <v>49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8.75" customHeight="1" x14ac:dyDescent="0.25">
      <c r="A51" s="10" t="s">
        <v>50</v>
      </c>
      <c r="B51" s="11">
        <v>3.5267301999999998</v>
      </c>
      <c r="C51" s="11">
        <v>3.6095015600000004</v>
      </c>
      <c r="D51" s="11">
        <v>3.6184540899999997</v>
      </c>
      <c r="E51" s="11">
        <v>3.6307405999999998</v>
      </c>
      <c r="F51" s="11">
        <v>3.6308330999999998</v>
      </c>
      <c r="G51" s="11">
        <v>3.8687121000000002</v>
      </c>
      <c r="H51" s="11" t="s">
        <v>29</v>
      </c>
      <c r="I51" s="11" t="s">
        <v>29</v>
      </c>
      <c r="J51" s="11" t="s">
        <v>29</v>
      </c>
      <c r="K51" s="11" t="s">
        <v>29</v>
      </c>
      <c r="L51" s="11" t="s">
        <v>29</v>
      </c>
      <c r="M51" s="11"/>
      <c r="N51" s="11"/>
      <c r="O51" s="11"/>
    </row>
    <row r="52" spans="1:15" ht="15.75" thickBo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5.75" thickTop="1" x14ac:dyDescent="0.25">
      <c r="A53" s="18" t="s">
        <v>51</v>
      </c>
    </row>
    <row r="54" spans="1:15" x14ac:dyDescent="0.25">
      <c r="A54" s="19" t="s">
        <v>52</v>
      </c>
    </row>
    <row r="55" spans="1:15" x14ac:dyDescent="0.25">
      <c r="A55" s="20" t="s">
        <v>53</v>
      </c>
    </row>
    <row r="56" spans="1:15" x14ac:dyDescent="0.25">
      <c r="A56" s="20" t="s">
        <v>54</v>
      </c>
    </row>
  </sheetData>
  <mergeCells count="1">
    <mergeCell ref="A2:O2"/>
  </mergeCells>
  <printOptions gridLines="1"/>
  <pageMargins left="0.7" right="0.7" top="0.57999999999999996" bottom="0.3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Cayman</vt:lpstr>
      <vt:lpstr>Cayman!Print_Area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2025-08-18T17:38:42Z</dcterms:created>
  <dcterms:modified xsi:type="dcterms:W3CDTF">2025-08-18T17:39:26Z</dcterms:modified>
</cp:coreProperties>
</file>