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WebStats\DataUploadsSept2025\2-Economic Statistics\International Investment Position (IIP)\External Debt\"/>
    </mc:Choice>
  </mc:AlternateContent>
  <bookViews>
    <workbookView xWindow="7905" yWindow="-15" windowWidth="12120" windowHeight="9120" tabRatio="782"/>
  </bookViews>
  <sheets>
    <sheet name="DSP" sheetId="2" r:id="rId1"/>
  </sheets>
  <definedNames>
    <definedName name="_Fill" hidden="1">#REF!</definedName>
    <definedName name="_xlnm.Print_Area" localSheetId="0">DSP!$A$2:$D$40</definedName>
  </definedNames>
  <calcPr calcId="162913"/>
</workbook>
</file>

<file path=xl/calcChain.xml><?xml version="1.0" encoding="utf-8"?>
<calcChain xmlns="http://schemas.openxmlformats.org/spreadsheetml/2006/main">
  <c r="F22" i="2" l="1"/>
  <c r="F19" i="2"/>
  <c r="G22" i="2"/>
  <c r="G19" i="2"/>
  <c r="M22" i="2"/>
  <c r="M19" i="2"/>
  <c r="L22" i="2"/>
  <c r="L19" i="2"/>
  <c r="D12" i="2"/>
  <c r="J22" i="2"/>
  <c r="J19" i="2"/>
  <c r="K22" i="2"/>
  <c r="K19" i="2"/>
  <c r="C12" i="2"/>
  <c r="H22" i="2"/>
  <c r="H19" i="2"/>
  <c r="B12" i="2"/>
  <c r="I22" i="2"/>
  <c r="I19" i="2"/>
  <c r="F12" i="2"/>
  <c r="F11" i="2"/>
  <c r="F8" i="2"/>
  <c r="C22" i="2"/>
  <c r="C19" i="2"/>
  <c r="C11" i="2"/>
  <c r="C8" i="2"/>
  <c r="D22" i="2"/>
  <c r="D19" i="2"/>
  <c r="D11" i="2"/>
  <c r="D8" i="2"/>
  <c r="E12" i="2"/>
  <c r="H12" i="2"/>
  <c r="H11" i="2"/>
  <c r="H8" i="2"/>
  <c r="B22" i="2"/>
  <c r="B19" i="2"/>
  <c r="B11" i="2"/>
  <c r="B8" i="2"/>
  <c r="G12" i="2"/>
  <c r="G11" i="2"/>
  <c r="G8" i="2"/>
  <c r="E22" i="2"/>
  <c r="E19" i="2"/>
  <c r="E11" i="2"/>
  <c r="E8" i="2"/>
</calcChain>
</file>

<file path=xl/sharedStrings.xml><?xml version="1.0" encoding="utf-8"?>
<sst xmlns="http://schemas.openxmlformats.org/spreadsheetml/2006/main" count="77" uniqueCount="30">
  <si>
    <t>COUNTRY</t>
  </si>
  <si>
    <t>CARICOM</t>
  </si>
  <si>
    <t>MDC's</t>
  </si>
  <si>
    <t>LDC's</t>
  </si>
  <si>
    <t>OECS</t>
  </si>
  <si>
    <t>(US$Mn.)</t>
  </si>
  <si>
    <t>Belize</t>
  </si>
  <si>
    <t>The Bahamas</t>
  </si>
  <si>
    <t>Guyana</t>
  </si>
  <si>
    <t>Jamaica</t>
  </si>
  <si>
    <t>Trinidad and Tobago</t>
  </si>
  <si>
    <t>Antigua and Barbuda</t>
  </si>
  <si>
    <t>Dominica</t>
  </si>
  <si>
    <t>Grenada</t>
  </si>
  <si>
    <t>Montserrat</t>
  </si>
  <si>
    <t>St. Kitts and Nevis</t>
  </si>
  <si>
    <t>St. Lucia</t>
  </si>
  <si>
    <t>St. Vincent and the Grenadines</t>
  </si>
  <si>
    <t>…</t>
  </si>
  <si>
    <t>Note: … Means data not available</t>
  </si>
  <si>
    <t>Suriname</t>
  </si>
  <si>
    <t>Barbados</t>
  </si>
  <si>
    <t>ASSOCIATE MEMBERS</t>
  </si>
  <si>
    <t>Anguilla</t>
  </si>
  <si>
    <t>Bermuda</t>
  </si>
  <si>
    <t>British Virgin Islands</t>
  </si>
  <si>
    <t>Cayman Islands</t>
  </si>
  <si>
    <t>Turks and Caicos</t>
  </si>
  <si>
    <t>CSME</t>
  </si>
  <si>
    <t>CARICOM'S DEBT SERVICE PAYMENTS ON ITS EXTERNAL PUBLIC DEBT: 2012 - 2023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</si>
</sst>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3">
    <font>
      <sz val="12"/>
      <name val="Arial MT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7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173" fontId="1" fillId="0" borderId="0" xfId="0" applyNumberFormat="1" applyFont="1" applyAlignment="1">
      <alignment horizontal="center" vertical="center"/>
    </xf>
    <xf numFmtId="173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5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10000"/>
      <rgbColor rgb="00953D86"/>
      <rgbColor rgb="00BF63B0"/>
      <rgbColor rgb="00E2BADB"/>
      <rgbColor rgb="00660066"/>
      <rgbColor rgb="00FF8080"/>
      <rgbColor rgb="000066CC"/>
      <rgbColor rgb="00CCCCFF"/>
      <rgbColor rgb="00010000"/>
      <rgbColor rgb="00953D86"/>
      <rgbColor rgb="00BF63B0"/>
      <rgbColor rgb="00E2BADB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G:\WebStats\images\Mainpage.gif" TargetMode="External"/><Relationship Id="rId1" Type="http://schemas.openxmlformats.org/officeDocument/2006/relationships/hyperlink" Target="../Stats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85725</xdr:colOff>
      <xdr:row>61</xdr:row>
      <xdr:rowOff>95250</xdr:rowOff>
    </xdr:to>
    <xdr:pic>
      <xdr:nvPicPr>
        <xdr:cNvPr id="2194" name="Picture 7" descr="G:\WebStats\images\Mainpage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1506200"/>
          <a:ext cx="1009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M62"/>
  <sheetViews>
    <sheetView tabSelected="1" defaultGridColor="0" colorId="22" zoomScale="87" zoomScaleNormal="87" workbookViewId="0">
      <selection activeCell="I13" sqref="I13"/>
    </sheetView>
  </sheetViews>
  <sheetFormatPr defaultColWidth="9.77734375" defaultRowHeight="15.95" customHeight="1"/>
  <cols>
    <col min="1" max="1" width="29.109375" style="1" customWidth="1"/>
    <col min="2" max="11" width="10.77734375" style="1" customWidth="1"/>
    <col min="12" max="67" width="12.77734375" style="1" customWidth="1"/>
    <col min="68" max="16384" width="9.77734375" style="1"/>
  </cols>
  <sheetData>
    <row r="1" spans="1:13" ht="9" customHeight="1"/>
    <row r="2" spans="1:13" ht="20.100000000000001" customHeight="1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0.10000000000000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5</v>
      </c>
    </row>
    <row r="4" spans="1:13" ht="2.450000000000000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0.100000000000001" customHeight="1">
      <c r="A5" s="4" t="s">
        <v>0</v>
      </c>
      <c r="B5" s="4">
        <v>2012</v>
      </c>
      <c r="C5" s="4">
        <v>2013</v>
      </c>
      <c r="D5" s="4">
        <v>2014</v>
      </c>
      <c r="E5" s="4">
        <v>2015</v>
      </c>
      <c r="F5" s="4">
        <v>2016</v>
      </c>
      <c r="G5" s="4">
        <v>2017</v>
      </c>
      <c r="H5" s="4">
        <v>2018</v>
      </c>
      <c r="I5" s="4">
        <v>2019</v>
      </c>
      <c r="J5" s="4">
        <v>2020</v>
      </c>
      <c r="K5" s="4">
        <v>2021</v>
      </c>
      <c r="L5" s="4">
        <v>2022</v>
      </c>
      <c r="M5" s="4">
        <v>2023</v>
      </c>
    </row>
    <row r="6" spans="1:13" ht="2.4500000000000002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9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20.100000000000001" customHeight="1">
      <c r="A8" s="8" t="s">
        <v>1</v>
      </c>
      <c r="B8" s="9">
        <f>B9+B11</f>
        <v>1653.1724367024303</v>
      </c>
      <c r="C8" s="9">
        <f t="shared" ref="C8:H8" si="0">C9+C11</f>
        <v>1744.4335523775933</v>
      </c>
      <c r="D8" s="9">
        <f t="shared" si="0"/>
        <v>2147.7088290863949</v>
      </c>
      <c r="E8" s="9">
        <f t="shared" si="0"/>
        <v>2121.3946848279456</v>
      </c>
      <c r="F8" s="9">
        <f t="shared" si="0"/>
        <v>972.91670709074026</v>
      </c>
      <c r="G8" s="9">
        <f t="shared" si="0"/>
        <v>1586.8405131942704</v>
      </c>
      <c r="H8" s="9">
        <f t="shared" si="0"/>
        <v>1413.2068598664951</v>
      </c>
      <c r="I8" s="9" t="s">
        <v>18</v>
      </c>
      <c r="J8" s="9" t="s">
        <v>18</v>
      </c>
      <c r="K8" s="9" t="s">
        <v>18</v>
      </c>
      <c r="L8" s="9" t="s">
        <v>18</v>
      </c>
      <c r="M8" s="9" t="s">
        <v>18</v>
      </c>
    </row>
    <row r="9" spans="1:13" ht="15.95" customHeight="1">
      <c r="A9" s="10" t="s">
        <v>7</v>
      </c>
      <c r="B9" s="11">
        <v>124.227042086</v>
      </c>
      <c r="C9" s="11">
        <v>116.97990756155725</v>
      </c>
      <c r="D9" s="11">
        <v>122.47178258071101</v>
      </c>
      <c r="E9" s="11">
        <v>143.24686971459732</v>
      </c>
      <c r="F9" s="11">
        <v>165.32600046111756</v>
      </c>
      <c r="G9" s="11">
        <v>649.40960694</v>
      </c>
      <c r="H9" s="11">
        <v>340.20442647120996</v>
      </c>
      <c r="I9" s="11">
        <v>268.37447034499996</v>
      </c>
      <c r="J9" s="11">
        <v>670.90898195</v>
      </c>
      <c r="K9" s="11">
        <v>368.53300000000002</v>
      </c>
      <c r="L9" s="11">
        <v>874.8171200441426</v>
      </c>
      <c r="M9" s="11">
        <v>858.68666888587768</v>
      </c>
    </row>
    <row r="10" spans="1:13" ht="9" customHeight="1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20.100000000000001" customHeight="1">
      <c r="A11" s="14" t="s">
        <v>28</v>
      </c>
      <c r="B11" s="9">
        <f>B12+B19</f>
        <v>1528.9453946164303</v>
      </c>
      <c r="C11" s="9">
        <f t="shared" ref="C11:H11" si="1">C12+C19</f>
        <v>1627.4536448160361</v>
      </c>
      <c r="D11" s="9">
        <f t="shared" si="1"/>
        <v>2025.2370465056838</v>
      </c>
      <c r="E11" s="9">
        <f t="shared" si="1"/>
        <v>1978.1478151133485</v>
      </c>
      <c r="F11" s="9">
        <f t="shared" si="1"/>
        <v>807.59070662962267</v>
      </c>
      <c r="G11" s="9">
        <f t="shared" si="1"/>
        <v>937.43090625427044</v>
      </c>
      <c r="H11" s="9">
        <f t="shared" si="1"/>
        <v>1073.0024333952852</v>
      </c>
      <c r="I11" s="9" t="s">
        <v>18</v>
      </c>
      <c r="J11" s="9" t="s">
        <v>18</v>
      </c>
      <c r="K11" s="9" t="s">
        <v>18</v>
      </c>
      <c r="L11" s="9" t="s">
        <v>18</v>
      </c>
      <c r="M11" s="9" t="s">
        <v>18</v>
      </c>
    </row>
    <row r="12" spans="1:13" ht="18" customHeight="1">
      <c r="A12" s="15" t="s">
        <v>2</v>
      </c>
      <c r="B12" s="9">
        <f>SUM(B14:B17)</f>
        <v>1289.9610405534675</v>
      </c>
      <c r="C12" s="9">
        <f t="shared" ref="C12:H12" si="2">SUM(C14:C17)</f>
        <v>1421.4265219530732</v>
      </c>
      <c r="D12" s="9">
        <f t="shared" si="2"/>
        <v>1735.2468295242024</v>
      </c>
      <c r="E12" s="9">
        <f t="shared" si="2"/>
        <v>1570.1940116689041</v>
      </c>
      <c r="F12" s="9">
        <f t="shared" si="2"/>
        <v>446.86281280740036</v>
      </c>
      <c r="G12" s="9">
        <f t="shared" si="2"/>
        <v>417.16510775278903</v>
      </c>
      <c r="H12" s="9">
        <f t="shared" si="2"/>
        <v>560.01981119898892</v>
      </c>
      <c r="I12" s="9" t="s">
        <v>18</v>
      </c>
      <c r="J12" s="9" t="s">
        <v>18</v>
      </c>
      <c r="K12" s="9" t="s">
        <v>18</v>
      </c>
      <c r="L12" s="9" t="s">
        <v>18</v>
      </c>
      <c r="M12" s="9" t="s">
        <v>18</v>
      </c>
    </row>
    <row r="13" spans="1:13" ht="18" customHeight="1">
      <c r="A13" s="16" t="s">
        <v>21</v>
      </c>
      <c r="B13" s="11">
        <v>349.702</v>
      </c>
      <c r="C13" s="11">
        <v>375.58550000000002</v>
      </c>
      <c r="D13" s="11">
        <v>392.43671051000001</v>
      </c>
      <c r="E13" s="11">
        <v>470.11391964500001</v>
      </c>
      <c r="F13" s="11">
        <v>469.23548499453705</v>
      </c>
      <c r="G13" s="11">
        <v>498.14266534496858</v>
      </c>
      <c r="H13" s="11">
        <v>316.36</v>
      </c>
      <c r="I13" s="11" t="s">
        <v>18</v>
      </c>
      <c r="J13" s="11" t="s">
        <v>18</v>
      </c>
      <c r="K13" s="11" t="s">
        <v>18</v>
      </c>
      <c r="L13" s="11" t="s">
        <v>18</v>
      </c>
      <c r="M13" s="11" t="s">
        <v>18</v>
      </c>
    </row>
    <row r="14" spans="1:13" ht="15.95" customHeight="1">
      <c r="A14" s="16" t="s">
        <v>8</v>
      </c>
      <c r="B14" s="11">
        <v>42.528225183467598</v>
      </c>
      <c r="C14" s="11">
        <v>197.44031777307345</v>
      </c>
      <c r="D14" s="11">
        <v>167.51071856420262</v>
      </c>
      <c r="E14" s="11">
        <v>98.435434069857692</v>
      </c>
      <c r="F14" s="11">
        <v>53.749747399538791</v>
      </c>
      <c r="G14" s="11">
        <v>60.824507752789003</v>
      </c>
      <c r="H14" s="11">
        <v>77.66736620787583</v>
      </c>
      <c r="I14" s="11">
        <v>78.134080938488211</v>
      </c>
      <c r="J14" s="11">
        <v>76.159646731121612</v>
      </c>
      <c r="K14" s="11">
        <v>80.739044186653061</v>
      </c>
      <c r="L14" s="11">
        <v>85.177373885157806</v>
      </c>
      <c r="M14" s="11">
        <v>101.08200736000001</v>
      </c>
    </row>
    <row r="15" spans="1:13" ht="15.95" customHeight="1">
      <c r="A15" s="16" t="s">
        <v>9</v>
      </c>
      <c r="B15" s="11">
        <v>1011.89</v>
      </c>
      <c r="C15" s="11">
        <v>991.35</v>
      </c>
      <c r="D15" s="11">
        <v>1361.1</v>
      </c>
      <c r="E15" s="11">
        <v>1250.98</v>
      </c>
      <c r="F15" s="11" t="s">
        <v>18</v>
      </c>
      <c r="G15" s="11" t="s">
        <v>18</v>
      </c>
      <c r="H15" s="11" t="s">
        <v>18</v>
      </c>
      <c r="I15" s="11" t="s">
        <v>18</v>
      </c>
      <c r="J15" s="11" t="s">
        <v>18</v>
      </c>
      <c r="K15" s="11" t="s">
        <v>18</v>
      </c>
      <c r="L15" s="11" t="s">
        <v>18</v>
      </c>
      <c r="M15" s="11" t="s">
        <v>18</v>
      </c>
    </row>
    <row r="16" spans="1:13" ht="15.95" customHeight="1">
      <c r="A16" s="16" t="s">
        <v>20</v>
      </c>
      <c r="B16" s="11">
        <v>58.174999999999997</v>
      </c>
      <c r="C16" s="11">
        <v>33.465000000000003</v>
      </c>
      <c r="D16" s="11">
        <v>50.893000000000001</v>
      </c>
      <c r="E16" s="11">
        <v>53.675477599046332</v>
      </c>
      <c r="F16" s="11">
        <v>226.40436540786152</v>
      </c>
      <c r="G16" s="11">
        <v>134.708</v>
      </c>
      <c r="H16" s="11">
        <v>230.57</v>
      </c>
      <c r="I16" s="11">
        <v>175.87580963782619</v>
      </c>
      <c r="J16" s="11">
        <v>94.697914913967082</v>
      </c>
      <c r="K16" s="11">
        <v>95.444878996469811</v>
      </c>
      <c r="L16" s="11">
        <v>100.66757326926013</v>
      </c>
      <c r="M16" s="11">
        <v>107.16188289739549</v>
      </c>
    </row>
    <row r="17" spans="1:13" ht="15.95" customHeight="1">
      <c r="A17" s="16" t="s">
        <v>10</v>
      </c>
      <c r="B17" s="11">
        <v>177.36781536999999</v>
      </c>
      <c r="C17" s="11">
        <v>199.17120417999999</v>
      </c>
      <c r="D17" s="11">
        <v>155.74311096</v>
      </c>
      <c r="E17" s="11">
        <v>167.10309999999998</v>
      </c>
      <c r="F17" s="11">
        <v>166.70869999999999</v>
      </c>
      <c r="G17" s="11">
        <v>221.63260000000002</v>
      </c>
      <c r="H17" s="11">
        <v>251.78244499111304</v>
      </c>
      <c r="I17" s="11">
        <v>289.77879467576201</v>
      </c>
      <c r="J17" s="11">
        <v>687.24974779344393</v>
      </c>
      <c r="K17" s="11">
        <v>314.06407121854699</v>
      </c>
      <c r="L17" s="11">
        <v>324.73700037690423</v>
      </c>
      <c r="M17" s="11">
        <v>656.66126888783197</v>
      </c>
    </row>
    <row r="18" spans="1:13" ht="9" customHeight="1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18" customHeight="1">
      <c r="A19" s="15" t="s">
        <v>3</v>
      </c>
      <c r="B19" s="9">
        <f>B20+B22</f>
        <v>238.98435406296298</v>
      </c>
      <c r="C19" s="9">
        <f t="shared" ref="C19:J19" si="3">C20+C22</f>
        <v>206.02712286296295</v>
      </c>
      <c r="D19" s="9">
        <f t="shared" si="3"/>
        <v>289.99021698148147</v>
      </c>
      <c r="E19" s="9">
        <f t="shared" si="3"/>
        <v>407.95380344444442</v>
      </c>
      <c r="F19" s="9">
        <f t="shared" si="3"/>
        <v>360.72789382222226</v>
      </c>
      <c r="G19" s="9">
        <f t="shared" si="3"/>
        <v>520.26579850148141</v>
      </c>
      <c r="H19" s="9">
        <f t="shared" si="3"/>
        <v>512.98262219629623</v>
      </c>
      <c r="I19" s="9">
        <f t="shared" si="3"/>
        <v>551.71079800444443</v>
      </c>
      <c r="J19" s="9">
        <f t="shared" si="3"/>
        <v>533.15844701851847</v>
      </c>
      <c r="K19" s="9">
        <f>K20+K22</f>
        <v>1104.8359614851852</v>
      </c>
      <c r="L19" s="9">
        <f>L20+L22</f>
        <v>607.1655307020369</v>
      </c>
      <c r="M19" s="9">
        <f>M20+M22</f>
        <v>651.40098190740741</v>
      </c>
    </row>
    <row r="20" spans="1:13" ht="15.95" customHeight="1">
      <c r="A20" s="16" t="s">
        <v>6</v>
      </c>
      <c r="B20" s="11">
        <v>78.400000000000006</v>
      </c>
      <c r="C20" s="11">
        <v>62.31</v>
      </c>
      <c r="D20" s="11">
        <v>77.2</v>
      </c>
      <c r="E20" s="11">
        <v>126.7</v>
      </c>
      <c r="F20" s="11">
        <v>82.44</v>
      </c>
      <c r="G20" s="11">
        <v>85.1</v>
      </c>
      <c r="H20" s="11">
        <v>85</v>
      </c>
      <c r="I20" s="11">
        <v>90</v>
      </c>
      <c r="J20" s="11">
        <v>81.183499999999981</v>
      </c>
      <c r="K20" s="11">
        <v>625.66445370000008</v>
      </c>
      <c r="L20" s="11">
        <v>71.915630965000005</v>
      </c>
      <c r="M20" s="11">
        <v>107.47</v>
      </c>
    </row>
    <row r="21" spans="1:13" ht="9" customHeight="1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8" customHeight="1">
      <c r="A22" s="17" t="s">
        <v>4</v>
      </c>
      <c r="B22" s="9">
        <f t="shared" ref="B22:G22" si="4">SUM(B23:B29)</f>
        <v>160.58435406296297</v>
      </c>
      <c r="C22" s="9">
        <f t="shared" si="4"/>
        <v>143.71712286296295</v>
      </c>
      <c r="D22" s="9">
        <f t="shared" si="4"/>
        <v>212.79021698148148</v>
      </c>
      <c r="E22" s="9">
        <f t="shared" si="4"/>
        <v>281.25380344444443</v>
      </c>
      <c r="F22" s="9">
        <f t="shared" si="4"/>
        <v>278.28789382222226</v>
      </c>
      <c r="G22" s="9">
        <f t="shared" si="4"/>
        <v>435.16579850148139</v>
      </c>
      <c r="H22" s="9">
        <f t="shared" ref="H22:M22" si="5">SUM(H23:H29)</f>
        <v>427.98262219629629</v>
      </c>
      <c r="I22" s="9">
        <f t="shared" si="5"/>
        <v>461.71079800444443</v>
      </c>
      <c r="J22" s="9">
        <f t="shared" si="5"/>
        <v>451.97494701851849</v>
      </c>
      <c r="K22" s="9">
        <f t="shared" si="5"/>
        <v>479.17150778518521</v>
      </c>
      <c r="L22" s="9">
        <f t="shared" si="5"/>
        <v>535.24989973703691</v>
      </c>
      <c r="M22" s="9">
        <f t="shared" si="5"/>
        <v>543.93098190740739</v>
      </c>
    </row>
    <row r="23" spans="1:13" ht="15.95" customHeight="1">
      <c r="A23" s="18" t="s">
        <v>11</v>
      </c>
      <c r="B23" s="12">
        <v>9.7100000000000009</v>
      </c>
      <c r="C23" s="12">
        <v>20.7</v>
      </c>
      <c r="D23" s="12">
        <v>38.47</v>
      </c>
      <c r="E23" s="12">
        <v>57.599999999999994</v>
      </c>
      <c r="F23" s="12">
        <v>52.4</v>
      </c>
      <c r="G23" s="12">
        <v>59.5</v>
      </c>
      <c r="H23" s="12">
        <v>44.9</v>
      </c>
      <c r="I23" s="12">
        <v>91.3</v>
      </c>
      <c r="J23" s="12">
        <v>116.10000000000001</v>
      </c>
      <c r="K23" s="12">
        <v>107.7</v>
      </c>
      <c r="L23" s="12">
        <v>103</v>
      </c>
      <c r="M23" s="12">
        <v>132.5</v>
      </c>
    </row>
    <row r="24" spans="1:13" ht="15.95" customHeight="1">
      <c r="A24" s="18" t="s">
        <v>12</v>
      </c>
      <c r="B24" s="12">
        <v>27.499671600000003</v>
      </c>
      <c r="C24" s="12">
        <v>18.778756400000002</v>
      </c>
      <c r="D24" s="12">
        <v>19.100994499999999</v>
      </c>
      <c r="E24" s="12">
        <v>22.709304999999997</v>
      </c>
      <c r="F24" s="12">
        <v>26.075575600000001</v>
      </c>
      <c r="G24" s="12">
        <v>28.764112444444443</v>
      </c>
      <c r="H24" s="12">
        <v>26.709661048148142</v>
      </c>
      <c r="I24" s="12">
        <v>28.231289503703703</v>
      </c>
      <c r="J24" s="12">
        <v>27.188815388888887</v>
      </c>
      <c r="K24" s="12">
        <v>20.314585851851845</v>
      </c>
      <c r="L24" s="12">
        <v>31.535533625925929</v>
      </c>
      <c r="M24" s="12">
        <v>30.870309374074079</v>
      </c>
    </row>
    <row r="25" spans="1:13" ht="15.95" customHeight="1">
      <c r="A25" s="18" t="s">
        <v>13</v>
      </c>
      <c r="B25" s="11">
        <v>20.537037037037038</v>
      </c>
      <c r="C25" s="11">
        <v>15.185185185185183</v>
      </c>
      <c r="D25" s="11">
        <v>44.185185185185176</v>
      </c>
      <c r="E25" s="11">
        <v>51.585185185185182</v>
      </c>
      <c r="F25" s="11">
        <v>52.488888888888887</v>
      </c>
      <c r="G25" s="11">
        <v>55.291219501481478</v>
      </c>
      <c r="H25" s="11">
        <v>50.622795666666661</v>
      </c>
      <c r="I25" s="11">
        <v>49.523642908148148</v>
      </c>
      <c r="J25" s="11">
        <v>45.020702962962957</v>
      </c>
      <c r="K25" s="11">
        <v>47.440103488888887</v>
      </c>
      <c r="L25" s="11">
        <v>47.825097407407405</v>
      </c>
      <c r="M25" s="11">
        <v>44.601789866666664</v>
      </c>
    </row>
    <row r="26" spans="1:13" ht="15.95" customHeight="1">
      <c r="A26" s="18" t="s">
        <v>14</v>
      </c>
      <c r="B26" s="11">
        <v>0.22</v>
      </c>
      <c r="C26" s="11">
        <v>0.25</v>
      </c>
      <c r="D26" s="11">
        <v>0.24</v>
      </c>
      <c r="E26" s="11">
        <v>5.5555555555555552E-2</v>
      </c>
      <c r="F26" s="11">
        <v>5.185185185185185E-2</v>
      </c>
      <c r="G26" s="11">
        <v>5.185185185185185E-2</v>
      </c>
      <c r="H26" s="11">
        <v>5.185185185185185E-2</v>
      </c>
      <c r="I26" s="11">
        <v>0.25925925925925924</v>
      </c>
      <c r="J26" s="11">
        <v>0.25555555555555554</v>
      </c>
      <c r="K26" s="11">
        <v>0.29259259259259257</v>
      </c>
      <c r="L26" s="11">
        <v>0.36666666666666664</v>
      </c>
      <c r="M26" s="11">
        <v>0.31851851851851848</v>
      </c>
    </row>
    <row r="27" spans="1:13" ht="15.95" customHeight="1">
      <c r="A27" s="18" t="s">
        <v>15</v>
      </c>
      <c r="B27" s="11">
        <v>27.891719500000001</v>
      </c>
      <c r="C27" s="11">
        <v>22.825403499999997</v>
      </c>
      <c r="D27" s="11">
        <v>43.14588914814815</v>
      </c>
      <c r="E27" s="11">
        <v>72.900053999999997</v>
      </c>
      <c r="F27" s="11">
        <v>25.049355259259258</v>
      </c>
      <c r="G27" s="11">
        <v>14.603059148148146</v>
      </c>
      <c r="H27" s="11">
        <v>14.046461777777777</v>
      </c>
      <c r="I27" s="11">
        <v>13.693941148148145</v>
      </c>
      <c r="J27" s="11">
        <v>12.803206444444442</v>
      </c>
      <c r="K27" s="11">
        <v>12.954225851851843</v>
      </c>
      <c r="L27" s="11">
        <v>12.32037981481481</v>
      </c>
      <c r="M27" s="11">
        <v>11.997401185185183</v>
      </c>
    </row>
    <row r="28" spans="1:13" ht="15.95" customHeight="1">
      <c r="A28" s="18" t="s">
        <v>16</v>
      </c>
      <c r="B28" s="11">
        <v>43.925925925925924</v>
      </c>
      <c r="C28" s="11">
        <v>36.777777777777771</v>
      </c>
      <c r="D28" s="11">
        <v>37.018518518518519</v>
      </c>
      <c r="E28" s="11">
        <v>47.366666666666667</v>
      </c>
      <c r="F28" s="11">
        <v>92.592592592592581</v>
      </c>
      <c r="G28" s="11">
        <v>246.11111111111109</v>
      </c>
      <c r="H28" s="11">
        <v>260.59259259259261</v>
      </c>
      <c r="I28" s="11">
        <v>241.33333333333331</v>
      </c>
      <c r="J28" s="11">
        <v>218.46666666666667</v>
      </c>
      <c r="K28" s="11">
        <v>262.03000000000003</v>
      </c>
      <c r="L28" s="11">
        <v>304.86999999999995</v>
      </c>
      <c r="M28" s="11">
        <v>278.5</v>
      </c>
    </row>
    <row r="29" spans="1:13" ht="15.95" customHeight="1">
      <c r="A29" s="18" t="s">
        <v>17</v>
      </c>
      <c r="B29" s="11">
        <v>30.799999999999997</v>
      </c>
      <c r="C29" s="11">
        <v>29.199999999999996</v>
      </c>
      <c r="D29" s="11">
        <v>30.629629629629626</v>
      </c>
      <c r="E29" s="11">
        <v>29.037037037037038</v>
      </c>
      <c r="F29" s="11">
        <v>29.629629629629626</v>
      </c>
      <c r="G29" s="11">
        <v>30.844444444444445</v>
      </c>
      <c r="H29" s="11">
        <v>31.059259259259257</v>
      </c>
      <c r="I29" s="11">
        <v>37.369331851851854</v>
      </c>
      <c r="J29" s="11">
        <v>32.14</v>
      </c>
      <c r="K29" s="11">
        <v>28.439999999999998</v>
      </c>
      <c r="L29" s="11">
        <v>35.332222222222214</v>
      </c>
      <c r="M29" s="11">
        <v>45.142962962962962</v>
      </c>
    </row>
    <row r="30" spans="1:13" ht="15.95" customHeight="1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15.95" customHeight="1">
      <c r="A31" s="17" t="s">
        <v>22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5.95" customHeight="1">
      <c r="A32" s="18" t="s">
        <v>23</v>
      </c>
      <c r="B32" s="11">
        <v>3.5</v>
      </c>
      <c r="C32" s="11">
        <v>3.5</v>
      </c>
      <c r="D32" s="11">
        <v>3.6111111111111107</v>
      </c>
      <c r="E32" s="11">
        <v>4.5074074074074071</v>
      </c>
      <c r="F32" s="11">
        <v>7.2444444444444436</v>
      </c>
      <c r="G32" s="11">
        <v>7.7111111111111104</v>
      </c>
      <c r="H32" s="11">
        <v>8.0592592592592585</v>
      </c>
      <c r="I32" s="11">
        <v>9.4475923148148144</v>
      </c>
      <c r="J32" s="11">
        <v>10.164665555555555</v>
      </c>
      <c r="K32" s="11">
        <v>9.5062730799999997</v>
      </c>
      <c r="L32" s="11">
        <v>9.9392634900000001</v>
      </c>
      <c r="M32" s="11">
        <v>10.853969618555555</v>
      </c>
    </row>
    <row r="33" spans="1:13" ht="15.95" customHeight="1">
      <c r="A33" s="18" t="s">
        <v>24</v>
      </c>
      <c r="B33" s="11" t="s">
        <v>18</v>
      </c>
      <c r="C33" s="11" t="s">
        <v>18</v>
      </c>
      <c r="D33" s="11" t="s">
        <v>18</v>
      </c>
      <c r="E33" s="11" t="s">
        <v>18</v>
      </c>
      <c r="F33" s="11" t="s">
        <v>18</v>
      </c>
      <c r="G33" s="11" t="s">
        <v>18</v>
      </c>
      <c r="H33" s="11" t="s">
        <v>18</v>
      </c>
      <c r="I33" s="11" t="s">
        <v>18</v>
      </c>
      <c r="J33" s="11">
        <v>129.363</v>
      </c>
      <c r="K33" s="11">
        <v>127.15900000000001</v>
      </c>
      <c r="L33" s="11">
        <v>276.51499999999999</v>
      </c>
      <c r="M33" s="11">
        <v>179.209</v>
      </c>
    </row>
    <row r="34" spans="1:13" ht="15.95" customHeight="1">
      <c r="A34" s="18" t="s">
        <v>25</v>
      </c>
      <c r="B34" s="11">
        <v>3.6977402861048407</v>
      </c>
      <c r="C34" s="11">
        <v>3.3545904420786381</v>
      </c>
      <c r="D34" s="11">
        <v>3.1971084147753333</v>
      </c>
      <c r="E34" s="11">
        <v>3.0848599603699998</v>
      </c>
      <c r="F34" s="11">
        <v>2.9796713582195919</v>
      </c>
      <c r="G34" s="11">
        <v>3.4730760812358001</v>
      </c>
      <c r="H34" s="11">
        <v>4.1153147464036781</v>
      </c>
      <c r="I34" s="11">
        <v>5.9337180939611516</v>
      </c>
      <c r="J34" s="11">
        <v>8.1213618207103657</v>
      </c>
      <c r="K34" s="11">
        <v>9.2620216192186344</v>
      </c>
      <c r="L34" s="11">
        <v>9.364356059831195</v>
      </c>
      <c r="M34" s="11">
        <v>14.674150688892</v>
      </c>
    </row>
    <row r="35" spans="1:13" ht="15.95" customHeight="1">
      <c r="A35" s="18" t="s">
        <v>26</v>
      </c>
      <c r="B35" s="11">
        <v>33.662460050424542</v>
      </c>
      <c r="C35" s="11">
        <v>33.072257685109136</v>
      </c>
      <c r="D35" s="11">
        <v>32.403639721822017</v>
      </c>
      <c r="E35" s="11">
        <v>31.425651499895523</v>
      </c>
      <c r="F35" s="11">
        <v>30.850445539483701</v>
      </c>
      <c r="G35" s="11">
        <v>30.479380728358208</v>
      </c>
      <c r="H35" s="11">
        <v>25.168114035999999</v>
      </c>
      <c r="I35" s="11">
        <v>332.04974400000003</v>
      </c>
      <c r="J35" s="11">
        <v>0</v>
      </c>
      <c r="K35" s="11">
        <v>0</v>
      </c>
      <c r="L35" s="11">
        <v>0</v>
      </c>
      <c r="M35" s="11">
        <v>0</v>
      </c>
    </row>
    <row r="36" spans="1:13" ht="15.95" customHeight="1">
      <c r="A36" s="18" t="s">
        <v>27</v>
      </c>
      <c r="B36" s="11" t="s">
        <v>18</v>
      </c>
      <c r="C36" s="11" t="s">
        <v>18</v>
      </c>
      <c r="D36" s="11" t="s">
        <v>18</v>
      </c>
      <c r="E36" s="11" t="s">
        <v>18</v>
      </c>
      <c r="F36" s="11" t="s">
        <v>18</v>
      </c>
      <c r="G36" s="11" t="s">
        <v>18</v>
      </c>
      <c r="H36" s="11" t="s">
        <v>18</v>
      </c>
      <c r="I36" s="11" t="s">
        <v>18</v>
      </c>
      <c r="J36" s="11" t="s">
        <v>18</v>
      </c>
      <c r="K36" s="11" t="s">
        <v>18</v>
      </c>
      <c r="L36" s="11" t="s">
        <v>18</v>
      </c>
      <c r="M36" s="11" t="s">
        <v>18</v>
      </c>
    </row>
    <row r="38" spans="1:13" ht="2.4500000000000002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20.100000000000001" customHeight="1"/>
    <row r="40" spans="1:13" ht="20.100000000000001" customHeight="1">
      <c r="A40" s="19" t="s">
        <v>19</v>
      </c>
    </row>
    <row r="60" spans="1:1" ht="15.95" customHeight="1">
      <c r="A60" s="20"/>
    </row>
    <row r="61" spans="1:1" ht="15.95" customHeight="1">
      <c r="A61" s="20"/>
    </row>
    <row r="62" spans="1:1" ht="15.95" customHeight="1">
      <c r="A62" s="20"/>
    </row>
  </sheetData>
  <mergeCells count="2">
    <mergeCell ref="A60:A62"/>
    <mergeCell ref="A2:M2"/>
  </mergeCells>
  <phoneticPr fontId="0" type="noConversion"/>
  <printOptions horizontalCentered="1"/>
  <pageMargins left="0.75" right="0.75" top="1" bottom="0.75" header="0.5" footer="0.5"/>
  <pageSetup scale="69" orientation="landscape" r:id="rId1"/>
  <headerFooter alignWithMargins="0"/>
  <drawing r:id="rId2"/>
  <webPublishItems count="3">
    <webPublishItem id="21444" divId="RATIOS_21444" sourceType="range" sourceRef="A1:A62" destinationFile="G:\WebStats\External Debt\CCDSP.htm"/>
    <webPublishItem id="5308" divId="RATIOS_5308" sourceType="range" sourceRef="A1:A63" destinationFile="G:\WebStats\External Debt\CCDSP.htm"/>
    <webPublishItem id="26738" divId="RATIOS_26738" sourceType="range" sourceRef="A1:A64" destinationFile="G:\WebStats\External Debt\CCDS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DSP</vt:lpstr>
      <vt:lpstr>DSP!Print_Area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Reanata Ramsey</cp:lastModifiedBy>
  <cp:lastPrinted>2016-01-15T14:12:44Z</cp:lastPrinted>
  <dcterms:created xsi:type="dcterms:W3CDTF">1999-11-12T16:48:36Z</dcterms:created>
  <dcterms:modified xsi:type="dcterms:W3CDTF">2025-10-02T13:05:09Z</dcterms:modified>
</cp:coreProperties>
</file>