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258" documentId="8_{9E64B9E1-4E37-4604-B5C1-8C9DEF55D655}" xr6:coauthVersionLast="47" xr6:coauthVersionMax="47" xr10:uidLastSave="{B8EA0346-E476-477E-AF55-9E18B97A615A}"/>
  <bookViews>
    <workbookView minimized="1" xWindow="1296" yWindow="3084" windowWidth="17280" windowHeight="8880" tabRatio="738" xr2:uid="{00000000-000D-0000-FFFF-FFFF00000000}"/>
  </bookViews>
  <sheets>
    <sheet name="Total Imports SITC" sheetId="19" r:id="rId1"/>
  </sheets>
  <definedNames>
    <definedName name="_xlnm._FilterDatabase" localSheetId="0" hidden="1">'Total Imports SITC'!$A$10:$N$62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2" i="19" l="1"/>
  <c r="B61" i="19"/>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alcChain>
</file>

<file path=xl/sharedStrings.xml><?xml version="1.0" encoding="utf-8"?>
<sst xmlns="http://schemas.openxmlformats.org/spreadsheetml/2006/main" count="31" uniqueCount="26">
  <si>
    <t>Source: Regional Statistics Programme, compiled from Member States’ trade data.</t>
  </si>
  <si>
    <t>Updated: 13 July 2026</t>
  </si>
  <si>
    <t>Year</t>
  </si>
  <si>
    <t>Value of 
Total Imports</t>
  </si>
  <si>
    <t>0-Food and live animals, chiefly for food</t>
  </si>
  <si>
    <t>1-Beverages and tobacco</t>
  </si>
  <si>
    <t>2-Crude materials, inedible, except fuels</t>
  </si>
  <si>
    <t>3-Mineral fuels, lubricants and related materials</t>
  </si>
  <si>
    <t>4-Animal and vegetable oils, fats and waxes</t>
  </si>
  <si>
    <t>5-Chemicals and related products, not elsewhere specified</t>
  </si>
  <si>
    <t>6-Manufactured goods classified chiefly by material</t>
  </si>
  <si>
    <t>7-Machinery and transport equipment</t>
  </si>
  <si>
    <t>8-Miscellaneous manufactured articles</t>
  </si>
  <si>
    <t>9-Commodities and transactions not classified elsewhere</t>
  </si>
  <si>
    <t>No SITC Breakdown Available</t>
  </si>
  <si>
    <t>Footnotes</t>
  </si>
  <si>
    <t>Excludes data for Antigua and Barbuda which are not available.</t>
  </si>
  <si>
    <t>No SITC breakdown available for Antigua and Barbuda (US$207,365  thousand)</t>
  </si>
  <si>
    <t>No SITC breakdown available for Guyana (US$220,474 thousand)</t>
  </si>
  <si>
    <t>No SITC breakdown available for Belize (US$256,177 thousand )</t>
  </si>
  <si>
    <t>No SITC breakdown available for Grenada (US$112,320 thousand)</t>
  </si>
  <si>
    <t>No SITC breakdown available for Guyana (US$527,019  thousand). Also excludes data for Montserrat which is not available</t>
  </si>
  <si>
    <t>No SITC breakdown available for Guyana (US$570,306 thousand ). Also excludes data for Montserrat which is not available</t>
  </si>
  <si>
    <t>Excludes data for Montserrat which are not available.</t>
  </si>
  <si>
    <t>Total Imports by SITC Sections for CARICOM Trade Bloc, 1973—2024 (US$ Thousands)</t>
  </si>
  <si>
    <t>This table presents the value of regional imports disaggregated by Standard International Trade Classification (SITC) sections for 13 of the 15 Member States of CARICOM over the period 1973–2024. The Bahamas and Haiti do not participate in the Common External Tariff (CET) arrangements for trade and are therefore excluded from the regional totals. Suriname joined CARICOM in 1995 and is consequently excluded from regional aggregates prior to 1995.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</si>
</sst>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1"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b/>
      <sz val="10"/>
      <name val="Arial"/>
      <family val="2"/>
    </font>
  </fonts>
  <fills count="4">
    <fill>
      <patternFill patternType="none"/>
    </fill>
    <fill>
      <patternFill patternType="gray125"/>
    </fill>
    <fill>
      <patternFill patternType="gray0625">
        <fgColor indexed="22"/>
        <bgColor theme="6" tint="0.39997558519241921"/>
      </patternFill>
    </fill>
    <fill>
      <patternFill patternType="gray0625">
        <fgColor indexed="22"/>
        <bgColor rgb="FFD1F2FD"/>
      </patternFill>
    </fill>
  </fills>
  <borders count="25">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8"/>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64"/>
      </bottom>
      <diagonal/>
    </border>
    <border>
      <left style="thin">
        <color indexed="8"/>
      </left>
      <right style="medium">
        <color indexed="64"/>
      </right>
      <top style="medium">
        <color indexed="8"/>
      </top>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9"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5" fontId="8" fillId="2" borderId="9" xfId="0" applyNumberFormat="1" applyFont="1" applyFill="1" applyBorder="1" applyAlignment="1">
      <alignment horizontal="center" vertical="center" wrapText="1"/>
    </xf>
    <xf numFmtId="165" fontId="8" fillId="2" borderId="10" xfId="0" applyNumberFormat="1" applyFont="1" applyFill="1" applyBorder="1" applyAlignment="1">
      <alignment horizontal="center" vertical="center" wrapText="1"/>
    </xf>
    <xf numFmtId="165" fontId="8" fillId="2" borderId="20" xfId="0" applyNumberFormat="1" applyFont="1" applyFill="1" applyBorder="1" applyAlignment="1">
      <alignment horizontal="center" vertical="center" wrapText="1"/>
    </xf>
    <xf numFmtId="165" fontId="8" fillId="3" borderId="10" xfId="0" applyNumberFormat="1" applyFont="1" applyFill="1" applyBorder="1" applyAlignment="1">
      <alignment horizontal="center" vertical="center" wrapText="1"/>
    </xf>
    <xf numFmtId="0" fontId="6" fillId="0" borderId="6" xfId="0" applyFont="1" applyBorder="1" applyAlignment="1">
      <alignment horizontal="left" wrapText="1"/>
    </xf>
    <xf numFmtId="0" fontId="6" fillId="0" borderId="0" xfId="0" applyFont="1" applyAlignment="1">
      <alignment horizontal="left" wrapText="1"/>
    </xf>
    <xf numFmtId="165" fontId="8" fillId="3" borderId="2" xfId="0" applyNumberFormat="1" applyFont="1" applyFill="1" applyBorder="1" applyAlignment="1">
      <alignment horizontal="center" vertical="center" wrapText="1"/>
    </xf>
    <xf numFmtId="165" fontId="10" fillId="0" borderId="6" xfId="1" applyNumberFormat="1" applyFont="1" applyBorder="1" applyAlignment="1" applyProtection="1">
      <alignment horizontal="center"/>
    </xf>
    <xf numFmtId="164" fontId="9" fillId="0" borderId="24" xfId="1" applyNumberFormat="1" applyFont="1" applyBorder="1" applyProtection="1"/>
    <xf numFmtId="164" fontId="9" fillId="0" borderId="21" xfId="1" applyNumberFormat="1" applyFont="1" applyBorder="1" applyProtection="1"/>
    <xf numFmtId="164" fontId="9" fillId="0" borderId="14" xfId="1" applyNumberFormat="1" applyFont="1" applyBorder="1" applyProtection="1"/>
    <xf numFmtId="164" fontId="9" fillId="0" borderId="11" xfId="1" applyNumberFormat="1" applyFont="1" applyBorder="1" applyProtection="1"/>
    <xf numFmtId="164" fontId="9" fillId="0" borderId="7" xfId="1" applyNumberFormat="1" applyFont="1" applyBorder="1" applyProtection="1"/>
    <xf numFmtId="164" fontId="9" fillId="0" borderId="16" xfId="1" applyNumberFormat="1" applyFont="1" applyBorder="1" applyProtection="1"/>
    <xf numFmtId="164" fontId="9" fillId="0" borderId="8" xfId="1" applyNumberFormat="1" applyFont="1" applyBorder="1" applyProtection="1"/>
    <xf numFmtId="164" fontId="9" fillId="0" borderId="22" xfId="1" applyNumberFormat="1" applyFont="1" applyBorder="1" applyProtection="1"/>
    <xf numFmtId="164" fontId="9" fillId="0" borderId="1" xfId="1" applyNumberFormat="1" applyFont="1" applyBorder="1" applyProtection="1"/>
    <xf numFmtId="164" fontId="9" fillId="0" borderId="17" xfId="1" applyNumberFormat="1" applyFont="1" applyBorder="1" applyProtection="1"/>
    <xf numFmtId="0" fontId="9" fillId="0" borderId="17" xfId="0" applyFont="1" applyBorder="1"/>
    <xf numFmtId="165" fontId="10" fillId="0" borderId="13" xfId="1" applyNumberFormat="1" applyFont="1" applyBorder="1" applyAlignment="1" applyProtection="1">
      <alignment horizontal="center"/>
    </xf>
    <xf numFmtId="164" fontId="9" fillId="0" borderId="12" xfId="1" applyNumberFormat="1" applyFont="1" applyBorder="1" applyProtection="1"/>
    <xf numFmtId="164" fontId="9" fillId="0" borderId="23" xfId="1" applyNumberFormat="1" applyFont="1" applyBorder="1" applyProtection="1"/>
    <xf numFmtId="164" fontId="9" fillId="0" borderId="15" xfId="1" applyNumberFormat="1" applyFont="1" applyBorder="1" applyProtection="1"/>
    <xf numFmtId="164" fontId="9" fillId="0" borderId="19" xfId="1" applyNumberFormat="1" applyFont="1" applyBorder="1" applyProtection="1"/>
    <xf numFmtId="0" fontId="9" fillId="0" borderId="18" xfId="0" applyFont="1" applyBorder="1"/>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6" xfId="0" applyFont="1" applyBorder="1" applyAlignment="1">
      <alignment horizontal="left" wrapText="1"/>
    </xf>
    <xf numFmtId="0" fontId="6" fillId="0" borderId="0" xfId="0" applyFont="1" applyAlignment="1">
      <alignment horizontal="left" wrapText="1"/>
    </xf>
    <xf numFmtId="0" fontId="7" fillId="0" borderId="6" xfId="0" applyFont="1" applyBorder="1" applyAlignment="1">
      <alignment horizontal="left" wrapText="1"/>
    </xf>
    <xf numFmtId="0" fontId="7" fillId="0" borderId="0" xfId="0" applyFont="1" applyAlignment="1">
      <alignment horizontal="left" wrapText="1"/>
    </xf>
    <xf numFmtId="0" fontId="0" fillId="0" borderId="0" xfId="0"/>
    <xf numFmtId="0" fontId="0" fillId="0" borderId="7" xfId="0" applyBorder="1"/>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r>
              <a:rPr lang="en-US"/>
              <a:t>CARICOM Imports by SITC section: composition, 2020–2024</a:t>
            </a:r>
          </a:p>
        </c:rich>
      </c:tx>
      <c:overlay val="0"/>
      <c:spPr>
        <a:noFill/>
        <a:ln>
          <a:noFill/>
        </a:ln>
        <a:effectLst/>
      </c:spPr>
      <c:txPr>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endParaRPr lang="en-GB"/>
        </a:p>
      </c:txPr>
    </c:title>
    <c:autoTitleDeleted val="0"/>
    <c:plotArea>
      <c:layout/>
      <c:barChart>
        <c:barDir val="bar"/>
        <c:grouping val="percentStacked"/>
        <c:varyColors val="0"/>
        <c:ser>
          <c:idx val="0"/>
          <c:order val="0"/>
          <c:tx>
            <c:strRef>
              <c:f>'Total Imports SITC'!$C$10</c:f>
              <c:strCache>
                <c:ptCount val="1"/>
                <c:pt idx="0">
                  <c:v>0-Food and live animals, chiefly for food</c:v>
                </c:pt>
              </c:strCache>
            </c:strRef>
          </c:tx>
          <c:spPr>
            <a:solidFill>
              <a:srgbClr val="003A5D"/>
            </a:solidFill>
            <a:ln w="9525">
              <a:solidFill>
                <a:srgbClr val="003A5D"/>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SITC'!$C$58:$C$62</c:f>
              <c:numCache>
                <c:formatCode>_(* #,##0_);_(* \(#,##0\);_(* "-"??_);_(@_)</c:formatCode>
                <c:ptCount val="5"/>
                <c:pt idx="0">
                  <c:v>3023343</c:v>
                </c:pt>
                <c:pt idx="1">
                  <c:v>3423625</c:v>
                </c:pt>
                <c:pt idx="2">
                  <c:v>4220866</c:v>
                </c:pt>
                <c:pt idx="3">
                  <c:v>4254753</c:v>
                </c:pt>
                <c:pt idx="4">
                  <c:v>4397664</c:v>
                </c:pt>
              </c:numCache>
            </c:numRef>
          </c:val>
          <c:extLst>
            <c:ext xmlns:c16="http://schemas.microsoft.com/office/drawing/2014/chart" uri="{C3380CC4-5D6E-409C-BE32-E72D297353CC}">
              <c16:uniqueId val="{00000000-8E3B-442F-AC59-7250718E4423}"/>
            </c:ext>
          </c:extLst>
        </c:ser>
        <c:ser>
          <c:idx val="1"/>
          <c:order val="1"/>
          <c:tx>
            <c:strRef>
              <c:f>'Total Imports SITC'!$D$10</c:f>
              <c:strCache>
                <c:ptCount val="1"/>
                <c:pt idx="0">
                  <c:v>1-Beverages and tobacco</c:v>
                </c:pt>
              </c:strCache>
            </c:strRef>
          </c:tx>
          <c:spPr>
            <a:solidFill>
              <a:srgbClr val="006BA6"/>
            </a:solidFill>
            <a:ln w="9525">
              <a:solidFill>
                <a:srgbClr val="006BA6"/>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SITC'!$D$58:$D$62</c:f>
              <c:numCache>
                <c:formatCode>_(* #,##0_);_(* \(#,##0\);_(* "-"??_);_(@_)</c:formatCode>
                <c:ptCount val="5"/>
                <c:pt idx="0">
                  <c:v>379200</c:v>
                </c:pt>
                <c:pt idx="1">
                  <c:v>429821</c:v>
                </c:pt>
                <c:pt idx="2">
                  <c:v>587744</c:v>
                </c:pt>
                <c:pt idx="3">
                  <c:v>567211</c:v>
                </c:pt>
                <c:pt idx="4">
                  <c:v>593565</c:v>
                </c:pt>
              </c:numCache>
            </c:numRef>
          </c:val>
          <c:extLst>
            <c:ext xmlns:c16="http://schemas.microsoft.com/office/drawing/2014/chart" uri="{C3380CC4-5D6E-409C-BE32-E72D297353CC}">
              <c16:uniqueId val="{00000001-8E3B-442F-AC59-7250718E4423}"/>
            </c:ext>
          </c:extLst>
        </c:ser>
        <c:ser>
          <c:idx val="2"/>
          <c:order val="2"/>
          <c:tx>
            <c:strRef>
              <c:f>'Total Imports SITC'!$E$10</c:f>
              <c:strCache>
                <c:ptCount val="1"/>
                <c:pt idx="0">
                  <c:v>2-Crude materials, inedible, except fuels</c:v>
                </c:pt>
              </c:strCache>
            </c:strRef>
          </c:tx>
          <c:spPr>
            <a:solidFill>
              <a:srgbClr val="4E9CCB"/>
            </a:solidFill>
            <a:ln w="9525">
              <a:solidFill>
                <a:srgbClr val="4E9CCB"/>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SITC'!$E$58:$E$62</c:f>
              <c:numCache>
                <c:formatCode>_(* #,##0_);_(* \(#,##0\);_(* "-"??_);_(@_)</c:formatCode>
                <c:ptCount val="5"/>
                <c:pt idx="0">
                  <c:v>553526</c:v>
                </c:pt>
                <c:pt idx="1">
                  <c:v>872137</c:v>
                </c:pt>
                <c:pt idx="2">
                  <c:v>827301</c:v>
                </c:pt>
                <c:pt idx="3">
                  <c:v>766383</c:v>
                </c:pt>
                <c:pt idx="4">
                  <c:v>799541</c:v>
                </c:pt>
              </c:numCache>
            </c:numRef>
          </c:val>
          <c:extLst>
            <c:ext xmlns:c16="http://schemas.microsoft.com/office/drawing/2014/chart" uri="{C3380CC4-5D6E-409C-BE32-E72D297353CC}">
              <c16:uniqueId val="{00000002-8E3B-442F-AC59-7250718E4423}"/>
            </c:ext>
          </c:extLst>
        </c:ser>
        <c:ser>
          <c:idx val="3"/>
          <c:order val="3"/>
          <c:tx>
            <c:strRef>
              <c:f>'Total Imports SITC'!$F$10</c:f>
              <c:strCache>
                <c:ptCount val="1"/>
                <c:pt idx="0">
                  <c:v>3-Mineral fuels, lubricants and related materials</c:v>
                </c:pt>
              </c:strCache>
            </c:strRef>
          </c:tx>
          <c:spPr>
            <a:solidFill>
              <a:srgbClr val="8A8F93"/>
            </a:solidFill>
            <a:ln w="9525">
              <a:solidFill>
                <a:srgbClr val="8A8F93"/>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SITC'!$F$58:$F$62</c:f>
              <c:numCache>
                <c:formatCode>_(* #,##0_);_(* \(#,##0\);_(* "-"??_);_(@_)</c:formatCode>
                <c:ptCount val="5"/>
                <c:pt idx="0">
                  <c:v>2235342</c:v>
                </c:pt>
                <c:pt idx="1">
                  <c:v>3235678</c:v>
                </c:pt>
                <c:pt idx="2">
                  <c:v>5116358</c:v>
                </c:pt>
                <c:pt idx="3">
                  <c:v>7980220</c:v>
                </c:pt>
                <c:pt idx="4">
                  <c:v>5663509</c:v>
                </c:pt>
              </c:numCache>
            </c:numRef>
          </c:val>
          <c:extLst>
            <c:ext xmlns:c16="http://schemas.microsoft.com/office/drawing/2014/chart" uri="{C3380CC4-5D6E-409C-BE32-E72D297353CC}">
              <c16:uniqueId val="{00000003-8E3B-442F-AC59-7250718E4423}"/>
            </c:ext>
          </c:extLst>
        </c:ser>
        <c:ser>
          <c:idx val="4"/>
          <c:order val="4"/>
          <c:tx>
            <c:strRef>
              <c:f>'Total Imports SITC'!$G$10</c:f>
              <c:strCache>
                <c:ptCount val="1"/>
                <c:pt idx="0">
                  <c:v>4-Animal and vegetable oils, fats and waxes</c:v>
                </c:pt>
              </c:strCache>
            </c:strRef>
          </c:tx>
          <c:spPr>
            <a:solidFill>
              <a:srgbClr val="C4B000"/>
            </a:solidFill>
            <a:ln w="9525">
              <a:solidFill>
                <a:srgbClr val="C4B000"/>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SITC'!$G$58:$G$62</c:f>
              <c:numCache>
                <c:formatCode>_(* #,##0_);_(* \(#,##0\);_(* "-"??_);_(@_)</c:formatCode>
                <c:ptCount val="5"/>
                <c:pt idx="0">
                  <c:v>146155</c:v>
                </c:pt>
                <c:pt idx="1">
                  <c:v>191361</c:v>
                </c:pt>
                <c:pt idx="2">
                  <c:v>267501</c:v>
                </c:pt>
                <c:pt idx="3">
                  <c:v>210324</c:v>
                </c:pt>
                <c:pt idx="4">
                  <c:v>195408</c:v>
                </c:pt>
              </c:numCache>
            </c:numRef>
          </c:val>
          <c:extLst>
            <c:ext xmlns:c16="http://schemas.microsoft.com/office/drawing/2014/chart" uri="{C3380CC4-5D6E-409C-BE32-E72D297353CC}">
              <c16:uniqueId val="{00000004-8E3B-442F-AC59-7250718E4423}"/>
            </c:ext>
          </c:extLst>
        </c:ser>
        <c:ser>
          <c:idx val="5"/>
          <c:order val="5"/>
          <c:tx>
            <c:strRef>
              <c:f>'Total Imports SITC'!$H$10</c:f>
              <c:strCache>
                <c:ptCount val="1"/>
                <c:pt idx="0">
                  <c:v>5-Chemicals and related products, not elsewhere specified</c:v>
                </c:pt>
              </c:strCache>
            </c:strRef>
          </c:tx>
          <c:spPr>
            <a:solidFill>
              <a:srgbClr val="4D4D4D"/>
            </a:solidFill>
            <a:ln w="9525">
              <a:solidFill>
                <a:srgbClr val="4D4D4D"/>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SITC'!$H$58:$H$62</c:f>
              <c:numCache>
                <c:formatCode>_(* #,##0_);_(* \(#,##0\);_(* "-"??_);_(@_)</c:formatCode>
                <c:ptCount val="5"/>
                <c:pt idx="0">
                  <c:v>2068464</c:v>
                </c:pt>
                <c:pt idx="1">
                  <c:v>2365684</c:v>
                </c:pt>
                <c:pt idx="2">
                  <c:v>2796973</c:v>
                </c:pt>
                <c:pt idx="3">
                  <c:v>2590318</c:v>
                </c:pt>
                <c:pt idx="4">
                  <c:v>2717308</c:v>
                </c:pt>
              </c:numCache>
            </c:numRef>
          </c:val>
          <c:extLst>
            <c:ext xmlns:c16="http://schemas.microsoft.com/office/drawing/2014/chart" uri="{C3380CC4-5D6E-409C-BE32-E72D297353CC}">
              <c16:uniqueId val="{00000005-8E3B-442F-AC59-7250718E4423}"/>
            </c:ext>
          </c:extLst>
        </c:ser>
        <c:ser>
          <c:idx val="6"/>
          <c:order val="6"/>
          <c:tx>
            <c:strRef>
              <c:f>'Total Imports SITC'!$I$10</c:f>
              <c:strCache>
                <c:ptCount val="1"/>
                <c:pt idx="0">
                  <c:v>6-Manufactured goods classified chiefly by material</c:v>
                </c:pt>
              </c:strCache>
            </c:strRef>
          </c:tx>
          <c:spPr>
            <a:solidFill>
              <a:srgbClr val="7BA7BC"/>
            </a:solidFill>
            <a:ln w="9525">
              <a:solidFill>
                <a:srgbClr val="7BA7BC"/>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SITC'!$I$58:$I$62</c:f>
              <c:numCache>
                <c:formatCode>_(* #,##0_);_(* \(#,##0\);_(* "-"??_);_(@_)</c:formatCode>
                <c:ptCount val="5"/>
                <c:pt idx="0">
                  <c:v>2715800</c:v>
                </c:pt>
                <c:pt idx="1">
                  <c:v>3233010</c:v>
                </c:pt>
                <c:pt idx="2">
                  <c:v>3845296</c:v>
                </c:pt>
                <c:pt idx="3">
                  <c:v>3767132</c:v>
                </c:pt>
                <c:pt idx="4">
                  <c:v>4631945</c:v>
                </c:pt>
              </c:numCache>
            </c:numRef>
          </c:val>
          <c:extLst>
            <c:ext xmlns:c16="http://schemas.microsoft.com/office/drawing/2014/chart" uri="{C3380CC4-5D6E-409C-BE32-E72D297353CC}">
              <c16:uniqueId val="{00000006-8E3B-442F-AC59-7250718E4423}"/>
            </c:ext>
          </c:extLst>
        </c:ser>
        <c:ser>
          <c:idx val="7"/>
          <c:order val="7"/>
          <c:tx>
            <c:strRef>
              <c:f>'Total Imports SITC'!$J$10</c:f>
              <c:strCache>
                <c:ptCount val="1"/>
                <c:pt idx="0">
                  <c:v>7-Machinery and transport equipment</c:v>
                </c:pt>
              </c:strCache>
            </c:strRef>
          </c:tx>
          <c:spPr>
            <a:solidFill>
              <a:srgbClr val="B7B7B7"/>
            </a:solidFill>
            <a:ln w="9525">
              <a:solidFill>
                <a:srgbClr val="B7B7B7"/>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SITC'!$J$58:$J$62</c:f>
              <c:numCache>
                <c:formatCode>_(* #,##0_);_(* \(#,##0\);_(* "-"??_);_(@_)</c:formatCode>
                <c:ptCount val="5"/>
                <c:pt idx="0">
                  <c:v>4915318</c:v>
                </c:pt>
                <c:pt idx="1">
                  <c:v>6957735</c:v>
                </c:pt>
                <c:pt idx="2">
                  <c:v>6074517</c:v>
                </c:pt>
                <c:pt idx="3">
                  <c:v>9090264</c:v>
                </c:pt>
                <c:pt idx="4">
                  <c:v>8900547</c:v>
                </c:pt>
              </c:numCache>
            </c:numRef>
          </c:val>
          <c:extLst>
            <c:ext xmlns:c16="http://schemas.microsoft.com/office/drawing/2014/chart" uri="{C3380CC4-5D6E-409C-BE32-E72D297353CC}">
              <c16:uniqueId val="{00000007-8E3B-442F-AC59-7250718E4423}"/>
            </c:ext>
          </c:extLst>
        </c:ser>
        <c:ser>
          <c:idx val="8"/>
          <c:order val="8"/>
          <c:tx>
            <c:strRef>
              <c:f>'Total Imports SITC'!$K$10</c:f>
              <c:strCache>
                <c:ptCount val="1"/>
                <c:pt idx="0">
                  <c:v>8-Miscellaneous manufactured articles</c:v>
                </c:pt>
              </c:strCache>
            </c:strRef>
          </c:tx>
          <c:spPr>
            <a:solidFill>
              <a:srgbClr val="1F5A7A"/>
            </a:solidFill>
            <a:ln w="9525">
              <a:solidFill>
                <a:srgbClr val="1F5A7A"/>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SITC'!$K$58:$K$62</c:f>
              <c:numCache>
                <c:formatCode>_(* #,##0_);_(* \(#,##0\);_(* "-"??_);_(@_)</c:formatCode>
                <c:ptCount val="5"/>
                <c:pt idx="0">
                  <c:v>1584712</c:v>
                </c:pt>
                <c:pt idx="1">
                  <c:v>1758450</c:v>
                </c:pt>
                <c:pt idx="2">
                  <c:v>2205117</c:v>
                </c:pt>
                <c:pt idx="3">
                  <c:v>2324668</c:v>
                </c:pt>
                <c:pt idx="4">
                  <c:v>2530428</c:v>
                </c:pt>
              </c:numCache>
            </c:numRef>
          </c:val>
          <c:extLst>
            <c:ext xmlns:c16="http://schemas.microsoft.com/office/drawing/2014/chart" uri="{C3380CC4-5D6E-409C-BE32-E72D297353CC}">
              <c16:uniqueId val="{00000008-8E3B-442F-AC59-7250718E4423}"/>
            </c:ext>
          </c:extLst>
        </c:ser>
        <c:ser>
          <c:idx val="9"/>
          <c:order val="9"/>
          <c:tx>
            <c:strRef>
              <c:f>'Total Imports SITC'!$L$10</c:f>
              <c:strCache>
                <c:ptCount val="1"/>
                <c:pt idx="0">
                  <c:v>9-Commodities and transactions not classified elsewhere</c:v>
                </c:pt>
              </c:strCache>
            </c:strRef>
          </c:tx>
          <c:spPr>
            <a:solidFill>
              <a:srgbClr val="D9A441"/>
            </a:solidFill>
            <a:ln w="9525">
              <a:solidFill>
                <a:srgbClr val="D9A441"/>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Ref>
              <c:f>'Total Imports SITC'!$L$58:$L$62</c:f>
              <c:numCache>
                <c:formatCode>_(* #,##0_);_(* \(#,##0\);_(* "-"??_);_(@_)</c:formatCode>
                <c:ptCount val="5"/>
                <c:pt idx="0">
                  <c:v>19801</c:v>
                </c:pt>
                <c:pt idx="1">
                  <c:v>27005</c:v>
                </c:pt>
                <c:pt idx="2">
                  <c:v>36027</c:v>
                </c:pt>
                <c:pt idx="3">
                  <c:v>32056</c:v>
                </c:pt>
                <c:pt idx="4">
                  <c:v>40600</c:v>
                </c:pt>
              </c:numCache>
            </c:numRef>
          </c:val>
          <c:extLst>
            <c:ext xmlns:c16="http://schemas.microsoft.com/office/drawing/2014/chart" uri="{C3380CC4-5D6E-409C-BE32-E72D297353CC}">
              <c16:uniqueId val="{00000009-8E3B-442F-AC59-7250718E4423}"/>
            </c:ext>
          </c:extLst>
        </c:ser>
        <c:ser>
          <c:idx val="10"/>
          <c:order val="10"/>
          <c:tx>
            <c:strRef>
              <c:f>'Total Imports SITC'!$M$10</c:f>
              <c:strCache>
                <c:ptCount val="1"/>
                <c:pt idx="0">
                  <c:v>No SITC Breakdown Available</c:v>
                </c:pt>
              </c:strCache>
            </c:strRef>
          </c:tx>
          <c:spPr>
            <a:solidFill>
              <a:srgbClr val="A6BBC8"/>
            </a:solidFill>
            <a:ln w="9525">
              <a:solidFill>
                <a:srgbClr val="A6BBC8"/>
              </a:solidFill>
              <a:prstDash val="solid"/>
            </a:ln>
            <a:effectLst/>
          </c:spPr>
          <c:invertIfNegative val="0"/>
          <c:cat>
            <c:numRef>
              <c:f>'Total Imports SITC'!$A$58:$A$62</c:f>
              <c:numCache>
                <c:formatCode>yyyy</c:formatCode>
                <c:ptCount val="5"/>
                <c:pt idx="0">
                  <c:v>44196</c:v>
                </c:pt>
                <c:pt idx="1">
                  <c:v>44561</c:v>
                </c:pt>
                <c:pt idx="2">
                  <c:v>44926</c:v>
                </c:pt>
                <c:pt idx="3">
                  <c:v>45291</c:v>
                </c:pt>
                <c:pt idx="4">
                  <c:v>45657</c:v>
                </c:pt>
              </c:numCache>
            </c:numRef>
          </c:cat>
          <c:val>
            <c:numLit>
              <c:formatCode>General</c:formatCode>
              <c:ptCount val="1"/>
              <c:pt idx="0">
                <c:v>1</c:v>
              </c:pt>
            </c:numLit>
          </c:val>
          <c:extLst>
            <c:ext xmlns:c16="http://schemas.microsoft.com/office/drawing/2014/chart" uri="{C3380CC4-5D6E-409C-BE32-E72D297353CC}">
              <c16:uniqueId val="{0000000A-8E3B-442F-AC59-7250718E4423}"/>
            </c:ext>
          </c:extLst>
        </c:ser>
        <c:dLbls>
          <c:showLegendKey val="0"/>
          <c:showVal val="0"/>
          <c:showCatName val="0"/>
          <c:showSerName val="0"/>
          <c:showPercent val="0"/>
          <c:showBubbleSize val="0"/>
        </c:dLbls>
        <c:gapWidth val="150"/>
        <c:overlap val="100"/>
        <c:axId val="565620559"/>
        <c:axId val="1274145007"/>
      </c:barChart>
      <c:dateAx>
        <c:axId val="565620559"/>
        <c:scaling>
          <c:orientation val="minMax"/>
        </c:scaling>
        <c:delete val="0"/>
        <c:axPos val="l"/>
        <c:title>
          <c:tx>
            <c:rich>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Year</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1274145007"/>
        <c:crosses val="autoZero"/>
        <c:auto val="1"/>
        <c:lblOffset val="100"/>
        <c:baseTimeUnit val="years"/>
      </c:dateAx>
      <c:valAx>
        <c:axId val="127414500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Share of total import value</a:t>
                </a:r>
              </a:p>
            </c:rich>
          </c:tx>
          <c:overlay val="0"/>
          <c:spPr>
            <a:noFill/>
            <a:ln>
              <a:noFill/>
            </a:ln>
            <a:effectLst/>
          </c:spPr>
          <c:txPr>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565620559"/>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333333"/>
              </a:solidFill>
              <a:latin typeface="Arial"/>
              <a:ea typeface="Arial"/>
              <a:cs typeface="Arial"/>
            </a:defRPr>
          </a:pPr>
          <a:endParaRPr lang="en-US"/>
        </a:p>
      </c:txPr>
    </c:legend>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r>
              <a:rPr lang="en-US"/>
              <a:t>CARICOM Imports by SITC section: values, 2020–2024</a:t>
            </a:r>
          </a:p>
        </c:rich>
      </c:tx>
      <c:layout>
        <c:manualLayout>
          <c:xMode val="edge"/>
          <c:yMode val="edge"/>
          <c:x val="0.11774364406779661"/>
          <c:y val="1.7331022530329289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endParaRPr lang="en-GB"/>
        </a:p>
      </c:txPr>
    </c:title>
    <c:autoTitleDeleted val="0"/>
    <c:plotArea>
      <c:layout/>
      <c:lineChart>
        <c:grouping val="standard"/>
        <c:varyColors val="0"/>
        <c:ser>
          <c:idx val="0"/>
          <c:order val="0"/>
          <c:tx>
            <c:strRef>
              <c:f>'Total Imports SITC'!$C$10</c:f>
              <c:strCache>
                <c:ptCount val="1"/>
                <c:pt idx="0">
                  <c:v>0-Food and live animals, chiefly for food</c:v>
                </c:pt>
              </c:strCache>
            </c:strRef>
          </c:tx>
          <c:spPr>
            <a:ln w="28575" cap="rnd">
              <a:solidFill>
                <a:srgbClr val="003A5D"/>
              </a:solidFill>
              <a:prstDash val="solid"/>
              <a:round/>
            </a:ln>
            <a:effectLst/>
          </c:spPr>
          <c:marker>
            <c:symbol val="circle"/>
            <c:size val="5"/>
            <c:spPr>
              <a:solidFill>
                <a:schemeClr val="accent1"/>
              </a:solidFill>
              <a:ln w="9525">
                <a:solidFill>
                  <a:schemeClr val="accent1"/>
                </a:solidFill>
              </a:ln>
              <a:effectLst/>
            </c:spPr>
          </c:marker>
          <c:cat>
            <c:numRef>
              <c:f>'Total Imports SITC'!$A$58:$A$62</c:f>
              <c:numCache>
                <c:formatCode>yyyy</c:formatCode>
                <c:ptCount val="5"/>
                <c:pt idx="0">
                  <c:v>44196</c:v>
                </c:pt>
                <c:pt idx="1">
                  <c:v>44561</c:v>
                </c:pt>
                <c:pt idx="2">
                  <c:v>44926</c:v>
                </c:pt>
                <c:pt idx="3">
                  <c:v>45291</c:v>
                </c:pt>
                <c:pt idx="4">
                  <c:v>45657</c:v>
                </c:pt>
              </c:numCache>
            </c:numRef>
          </c:cat>
          <c:val>
            <c:numRef>
              <c:f>'Total Imports SITC'!$C$58:$C$62</c:f>
              <c:numCache>
                <c:formatCode>_(* #,##0_);_(* \(#,##0\);_(* "-"??_);_(@_)</c:formatCode>
                <c:ptCount val="5"/>
                <c:pt idx="0">
                  <c:v>3023343</c:v>
                </c:pt>
                <c:pt idx="1">
                  <c:v>3423625</c:v>
                </c:pt>
                <c:pt idx="2">
                  <c:v>4220866</c:v>
                </c:pt>
                <c:pt idx="3">
                  <c:v>4254753</c:v>
                </c:pt>
                <c:pt idx="4">
                  <c:v>4397664</c:v>
                </c:pt>
              </c:numCache>
            </c:numRef>
          </c:val>
          <c:smooth val="0"/>
          <c:extLst>
            <c:ext xmlns:c16="http://schemas.microsoft.com/office/drawing/2014/chart" uri="{C3380CC4-5D6E-409C-BE32-E72D297353CC}">
              <c16:uniqueId val="{00000000-B6F3-45AF-9641-6B2DDBF324FE}"/>
            </c:ext>
          </c:extLst>
        </c:ser>
        <c:ser>
          <c:idx val="3"/>
          <c:order val="3"/>
          <c:tx>
            <c:strRef>
              <c:f>'Total Imports SITC'!$F$10</c:f>
              <c:strCache>
                <c:ptCount val="1"/>
                <c:pt idx="0">
                  <c:v>3-Mineral fuels, lubricants and related materials</c:v>
                </c:pt>
              </c:strCache>
            </c:strRef>
          </c:tx>
          <c:spPr>
            <a:ln w="28575" cap="rnd">
              <a:solidFill>
                <a:srgbClr val="8A8F93"/>
              </a:solidFill>
              <a:prstDash val="solid"/>
              <a:round/>
            </a:ln>
            <a:effectLst/>
          </c:spPr>
          <c:marker>
            <c:symbol val="circle"/>
            <c:size val="5"/>
            <c:spPr>
              <a:solidFill>
                <a:schemeClr val="accent4"/>
              </a:solidFill>
              <a:ln w="9525">
                <a:solidFill>
                  <a:schemeClr val="accent4"/>
                </a:solidFill>
              </a:ln>
              <a:effectLst/>
            </c:spPr>
          </c:marker>
          <c:cat>
            <c:numRef>
              <c:f>'Total Imports SITC'!$A$58:$A$62</c:f>
              <c:numCache>
                <c:formatCode>yyyy</c:formatCode>
                <c:ptCount val="5"/>
                <c:pt idx="0">
                  <c:v>44196</c:v>
                </c:pt>
                <c:pt idx="1">
                  <c:v>44561</c:v>
                </c:pt>
                <c:pt idx="2">
                  <c:v>44926</c:v>
                </c:pt>
                <c:pt idx="3">
                  <c:v>45291</c:v>
                </c:pt>
                <c:pt idx="4">
                  <c:v>45657</c:v>
                </c:pt>
              </c:numCache>
            </c:numRef>
          </c:cat>
          <c:val>
            <c:numRef>
              <c:f>'Total Imports SITC'!$F$58:$F$62</c:f>
              <c:numCache>
                <c:formatCode>_(* #,##0_);_(* \(#,##0\);_(* "-"??_);_(@_)</c:formatCode>
                <c:ptCount val="5"/>
                <c:pt idx="0">
                  <c:v>2235342</c:v>
                </c:pt>
                <c:pt idx="1">
                  <c:v>3235678</c:v>
                </c:pt>
                <c:pt idx="2">
                  <c:v>5116358</c:v>
                </c:pt>
                <c:pt idx="3">
                  <c:v>7980220</c:v>
                </c:pt>
                <c:pt idx="4">
                  <c:v>5663509</c:v>
                </c:pt>
              </c:numCache>
            </c:numRef>
          </c:val>
          <c:smooth val="0"/>
          <c:extLst>
            <c:ext xmlns:c16="http://schemas.microsoft.com/office/drawing/2014/chart" uri="{C3380CC4-5D6E-409C-BE32-E72D297353CC}">
              <c16:uniqueId val="{00000003-B6F3-45AF-9641-6B2DDBF324FE}"/>
            </c:ext>
          </c:extLst>
        </c:ser>
        <c:ser>
          <c:idx val="5"/>
          <c:order val="5"/>
          <c:tx>
            <c:strRef>
              <c:f>'Total Imports SITC'!$H$10</c:f>
              <c:strCache>
                <c:ptCount val="1"/>
                <c:pt idx="0">
                  <c:v>5-Chemicals and related products, not elsewhere specified</c:v>
                </c:pt>
              </c:strCache>
            </c:strRef>
          </c:tx>
          <c:spPr>
            <a:ln w="28575" cap="rnd">
              <a:solidFill>
                <a:srgbClr val="4D4D4D"/>
              </a:solidFill>
              <a:prstDash val="solid"/>
              <a:round/>
            </a:ln>
            <a:effectLst/>
          </c:spPr>
          <c:marker>
            <c:symbol val="circle"/>
            <c:size val="5"/>
            <c:spPr>
              <a:solidFill>
                <a:schemeClr val="accent6"/>
              </a:solidFill>
              <a:ln w="9525">
                <a:solidFill>
                  <a:schemeClr val="accent6"/>
                </a:solidFill>
              </a:ln>
              <a:effectLst/>
            </c:spPr>
          </c:marker>
          <c:cat>
            <c:numRef>
              <c:f>'Total Imports SITC'!$A$58:$A$62</c:f>
              <c:numCache>
                <c:formatCode>yyyy</c:formatCode>
                <c:ptCount val="5"/>
                <c:pt idx="0">
                  <c:v>44196</c:v>
                </c:pt>
                <c:pt idx="1">
                  <c:v>44561</c:v>
                </c:pt>
                <c:pt idx="2">
                  <c:v>44926</c:v>
                </c:pt>
                <c:pt idx="3">
                  <c:v>45291</c:v>
                </c:pt>
                <c:pt idx="4">
                  <c:v>45657</c:v>
                </c:pt>
              </c:numCache>
            </c:numRef>
          </c:cat>
          <c:val>
            <c:numRef>
              <c:f>'Total Imports SITC'!$H$58:$H$62</c:f>
              <c:numCache>
                <c:formatCode>_(* #,##0_);_(* \(#,##0\);_(* "-"??_);_(@_)</c:formatCode>
                <c:ptCount val="5"/>
                <c:pt idx="0">
                  <c:v>2068464</c:v>
                </c:pt>
                <c:pt idx="1">
                  <c:v>2365684</c:v>
                </c:pt>
                <c:pt idx="2">
                  <c:v>2796973</c:v>
                </c:pt>
                <c:pt idx="3">
                  <c:v>2590318</c:v>
                </c:pt>
                <c:pt idx="4">
                  <c:v>2717308</c:v>
                </c:pt>
              </c:numCache>
            </c:numRef>
          </c:val>
          <c:smooth val="0"/>
          <c:extLst>
            <c:ext xmlns:c16="http://schemas.microsoft.com/office/drawing/2014/chart" uri="{C3380CC4-5D6E-409C-BE32-E72D297353CC}">
              <c16:uniqueId val="{00000005-B6F3-45AF-9641-6B2DDBF324FE}"/>
            </c:ext>
          </c:extLst>
        </c:ser>
        <c:ser>
          <c:idx val="7"/>
          <c:order val="7"/>
          <c:tx>
            <c:strRef>
              <c:f>'Total Imports SITC'!$J$10</c:f>
              <c:strCache>
                <c:ptCount val="1"/>
                <c:pt idx="0">
                  <c:v>7-Machinery and transport equipment</c:v>
                </c:pt>
              </c:strCache>
            </c:strRef>
          </c:tx>
          <c:spPr>
            <a:ln w="28575" cap="rnd">
              <a:solidFill>
                <a:srgbClr val="B7B7B7"/>
              </a:solidFill>
              <a:prstDash val="solid"/>
              <a:round/>
            </a:ln>
            <a:effectLst/>
          </c:spPr>
          <c:marker>
            <c:symbol val="circle"/>
            <c:size val="5"/>
            <c:spPr>
              <a:solidFill>
                <a:schemeClr val="accent2">
                  <a:lumMod val="60000"/>
                </a:schemeClr>
              </a:solidFill>
              <a:ln w="9525">
                <a:solidFill>
                  <a:schemeClr val="accent2">
                    <a:lumMod val="60000"/>
                  </a:schemeClr>
                </a:solidFill>
              </a:ln>
              <a:effectLst/>
            </c:spPr>
          </c:marker>
          <c:dLbls>
            <c:dLbl>
              <c:idx val="3"/>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6F3-45AF-9641-6B2DDBF324FE}"/>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'Total Imports SITC'!$A$58:$A$62</c:f>
              <c:numCache>
                <c:formatCode>yyyy</c:formatCode>
                <c:ptCount val="5"/>
                <c:pt idx="0">
                  <c:v>44196</c:v>
                </c:pt>
                <c:pt idx="1">
                  <c:v>44561</c:v>
                </c:pt>
                <c:pt idx="2">
                  <c:v>44926</c:v>
                </c:pt>
                <c:pt idx="3">
                  <c:v>45291</c:v>
                </c:pt>
                <c:pt idx="4">
                  <c:v>45657</c:v>
                </c:pt>
              </c:numCache>
            </c:numRef>
          </c:cat>
          <c:val>
            <c:numRef>
              <c:f>'Total Imports SITC'!$J$58:$J$62</c:f>
              <c:numCache>
                <c:formatCode>_(* #,##0_);_(* \(#,##0\);_(* "-"??_);_(@_)</c:formatCode>
                <c:ptCount val="5"/>
                <c:pt idx="0">
                  <c:v>4915318</c:v>
                </c:pt>
                <c:pt idx="1">
                  <c:v>6957735</c:v>
                </c:pt>
                <c:pt idx="2">
                  <c:v>6074517</c:v>
                </c:pt>
                <c:pt idx="3">
                  <c:v>9090264</c:v>
                </c:pt>
                <c:pt idx="4">
                  <c:v>8900547</c:v>
                </c:pt>
              </c:numCache>
            </c:numRef>
          </c:val>
          <c:smooth val="0"/>
          <c:extLst>
            <c:ext xmlns:c16="http://schemas.microsoft.com/office/drawing/2014/chart" uri="{C3380CC4-5D6E-409C-BE32-E72D297353CC}">
              <c16:uniqueId val="{00000007-B6F3-45AF-9641-6B2DDBF324FE}"/>
            </c:ext>
          </c:extLst>
        </c:ser>
        <c:dLbls>
          <c:showLegendKey val="0"/>
          <c:showVal val="0"/>
          <c:showCatName val="0"/>
          <c:showSerName val="0"/>
          <c:showPercent val="0"/>
          <c:showBubbleSize val="0"/>
        </c:dLbls>
        <c:marker val="1"/>
        <c:smooth val="0"/>
        <c:axId val="565620559"/>
        <c:axId val="1274145007"/>
        <c:extLst>
          <c:ext xmlns:c15="http://schemas.microsoft.com/office/drawing/2012/chart" uri="{02D57815-91ED-43cb-92C2-25804820EDAC}">
            <c15:filteredLineSeries>
              <c15:ser>
                <c:idx val="1"/>
                <c:order val="1"/>
                <c:tx>
                  <c:strRef>
                    <c:extLst>
                      <c:ext uri="{02D57815-91ED-43cb-92C2-25804820EDAC}">
                        <c15:formulaRef>
                          <c15:sqref>'Total Imports SITC'!$D$10</c15:sqref>
                        </c15:formulaRef>
                      </c:ext>
                    </c:extLst>
                    <c:strCache>
                      <c:ptCount val="1"/>
                      <c:pt idx="0">
                        <c:v>1-Beverages and tobacco</c:v>
                      </c:pt>
                    </c:strCache>
                  </c:strRef>
                </c:tx>
                <c:spPr>
                  <a:ln w="28575" cap="rnd">
                    <a:solidFill>
                      <a:srgbClr val="006BA6"/>
                    </a:solidFill>
                    <a:prstDash val="solid"/>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Ref>
                    <c:extLst>
                      <c:ext uri="{02D57815-91ED-43cb-92C2-25804820EDAC}">
                        <c15:formulaRef>
                          <c15:sqref>'Total Imports SITC'!$D$58:$D$62</c15:sqref>
                        </c15:formulaRef>
                      </c:ext>
                    </c:extLst>
                    <c:numCache>
                      <c:formatCode>_(* #,##0_);_(* \(#,##0\);_(* "-"??_);_(@_)</c:formatCode>
                      <c:ptCount val="5"/>
                      <c:pt idx="0">
                        <c:v>379200</c:v>
                      </c:pt>
                      <c:pt idx="1">
                        <c:v>429821</c:v>
                      </c:pt>
                      <c:pt idx="2">
                        <c:v>587744</c:v>
                      </c:pt>
                      <c:pt idx="3">
                        <c:v>567211</c:v>
                      </c:pt>
                      <c:pt idx="4">
                        <c:v>593565</c:v>
                      </c:pt>
                    </c:numCache>
                  </c:numRef>
                </c:val>
                <c:smooth val="0"/>
                <c:extLst>
                  <c:ext xmlns:c16="http://schemas.microsoft.com/office/drawing/2014/chart" uri="{C3380CC4-5D6E-409C-BE32-E72D297353CC}">
                    <c16:uniqueId val="{00000001-B6F3-45AF-9641-6B2DDBF324F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'Total Imports SITC'!$E$10</c15:sqref>
                        </c15:formulaRef>
                      </c:ext>
                    </c:extLst>
                    <c:strCache>
                      <c:ptCount val="1"/>
                      <c:pt idx="0">
                        <c:v>2-Crude materials, inedible, except fuels</c:v>
                      </c:pt>
                    </c:strCache>
                  </c:strRef>
                </c:tx>
                <c:spPr>
                  <a:ln w="28575" cap="rnd">
                    <a:solidFill>
                      <a:srgbClr val="4E9CCB"/>
                    </a:solidFill>
                    <a:prstDash val="solid"/>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Ref>
                    <c:extLst xmlns:c15="http://schemas.microsoft.com/office/drawing/2012/chart">
                      <c:ext xmlns:c15="http://schemas.microsoft.com/office/drawing/2012/chart" uri="{02D57815-91ED-43cb-92C2-25804820EDAC}">
                        <c15:formulaRef>
                          <c15:sqref>'Total Imports SITC'!$E$58:$E$62</c15:sqref>
                        </c15:formulaRef>
                      </c:ext>
                    </c:extLst>
                    <c:numCache>
                      <c:formatCode>_(* #,##0_);_(* \(#,##0\);_(* "-"??_);_(@_)</c:formatCode>
                      <c:ptCount val="5"/>
                      <c:pt idx="0">
                        <c:v>553526</c:v>
                      </c:pt>
                      <c:pt idx="1">
                        <c:v>872137</c:v>
                      </c:pt>
                      <c:pt idx="2">
                        <c:v>827301</c:v>
                      </c:pt>
                      <c:pt idx="3">
                        <c:v>766383</c:v>
                      </c:pt>
                      <c:pt idx="4">
                        <c:v>799541</c:v>
                      </c:pt>
                    </c:numCache>
                  </c:numRef>
                </c:val>
                <c:smooth val="0"/>
                <c:extLst xmlns:c15="http://schemas.microsoft.com/office/drawing/2012/chart">
                  <c:ext xmlns:c16="http://schemas.microsoft.com/office/drawing/2014/chart" uri="{C3380CC4-5D6E-409C-BE32-E72D297353CC}">
                    <c16:uniqueId val="{00000002-B6F3-45AF-9641-6B2DDBF324FE}"/>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'Total Imports SITC'!$G$10</c15:sqref>
                        </c15:formulaRef>
                      </c:ext>
                    </c:extLst>
                    <c:strCache>
                      <c:ptCount val="1"/>
                      <c:pt idx="0">
                        <c:v>4-Animal and vegetable oils, fats and waxes</c:v>
                      </c:pt>
                    </c:strCache>
                  </c:strRef>
                </c:tx>
                <c:spPr>
                  <a:ln w="28575" cap="rnd">
                    <a:solidFill>
                      <a:srgbClr val="C4B000"/>
                    </a:solidFill>
                    <a:prstDash val="solid"/>
                    <a:round/>
                  </a:ln>
                  <a:effectLst/>
                </c:spPr>
                <c:marker>
                  <c:symbol val="circle"/>
                  <c:size val="5"/>
                  <c:spPr>
                    <a:solidFill>
                      <a:schemeClr val="accent5"/>
                    </a:solidFill>
                    <a:ln w="9525">
                      <a:solidFill>
                        <a:schemeClr val="accent5"/>
                      </a:solidFill>
                    </a:ln>
                    <a:effectLst/>
                  </c:spPr>
                </c:marker>
                <c:cat>
                  <c:numRef>
                    <c:extLst xmlns:c15="http://schemas.microsoft.com/office/drawing/2012/chart">
                      <c:ext xmlns:c15="http://schemas.microsoft.com/office/drawing/2012/char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Ref>
                    <c:extLst xmlns:c15="http://schemas.microsoft.com/office/drawing/2012/chart">
                      <c:ext xmlns:c15="http://schemas.microsoft.com/office/drawing/2012/chart" uri="{02D57815-91ED-43cb-92C2-25804820EDAC}">
                        <c15:formulaRef>
                          <c15:sqref>'Total Imports SITC'!$G$58:$G$62</c15:sqref>
                        </c15:formulaRef>
                      </c:ext>
                    </c:extLst>
                    <c:numCache>
                      <c:formatCode>_(* #,##0_);_(* \(#,##0\);_(* "-"??_);_(@_)</c:formatCode>
                      <c:ptCount val="5"/>
                      <c:pt idx="0">
                        <c:v>146155</c:v>
                      </c:pt>
                      <c:pt idx="1">
                        <c:v>191361</c:v>
                      </c:pt>
                      <c:pt idx="2">
                        <c:v>267501</c:v>
                      </c:pt>
                      <c:pt idx="3">
                        <c:v>210324</c:v>
                      </c:pt>
                      <c:pt idx="4">
                        <c:v>195408</c:v>
                      </c:pt>
                    </c:numCache>
                  </c:numRef>
                </c:val>
                <c:smooth val="0"/>
                <c:extLst xmlns:c15="http://schemas.microsoft.com/office/drawing/2012/chart">
                  <c:ext xmlns:c16="http://schemas.microsoft.com/office/drawing/2014/chart" uri="{C3380CC4-5D6E-409C-BE32-E72D297353CC}">
                    <c16:uniqueId val="{00000004-B6F3-45AF-9641-6B2DDBF324F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'Total Imports SITC'!$I$10</c15:sqref>
                        </c15:formulaRef>
                      </c:ext>
                    </c:extLst>
                    <c:strCache>
                      <c:ptCount val="1"/>
                      <c:pt idx="0">
                        <c:v>6-Manufactured goods classified chiefly by material</c:v>
                      </c:pt>
                    </c:strCache>
                  </c:strRef>
                </c:tx>
                <c:spPr>
                  <a:ln w="28575" cap="rnd">
                    <a:solidFill>
                      <a:srgbClr val="7BA7BC"/>
                    </a:solidFill>
                    <a:prstDash val="solid"/>
                    <a:round/>
                  </a:ln>
                  <a:effectLst/>
                </c:spPr>
                <c:marker>
                  <c:symbol val="circle"/>
                  <c:size val="5"/>
                  <c:spPr>
                    <a:solidFill>
                      <a:schemeClr val="accent1">
                        <a:lumMod val="60000"/>
                      </a:schemeClr>
                    </a:solidFill>
                    <a:ln w="9525">
                      <a:solidFill>
                        <a:schemeClr val="accent1">
                          <a:lumMod val="60000"/>
                        </a:schemeClr>
                      </a:solidFill>
                    </a:ln>
                    <a:effectLst/>
                  </c:spPr>
                </c:marker>
                <c:cat>
                  <c:numRef>
                    <c:extLst xmlns:c15="http://schemas.microsoft.com/office/drawing/2012/chart">
                      <c:ext xmlns:c15="http://schemas.microsoft.com/office/drawing/2012/char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Ref>
                    <c:extLst xmlns:c15="http://schemas.microsoft.com/office/drawing/2012/chart">
                      <c:ext xmlns:c15="http://schemas.microsoft.com/office/drawing/2012/chart" uri="{02D57815-91ED-43cb-92C2-25804820EDAC}">
                        <c15:formulaRef>
                          <c15:sqref>'Total Imports SITC'!$I$58:$I$62</c15:sqref>
                        </c15:formulaRef>
                      </c:ext>
                    </c:extLst>
                    <c:numCache>
                      <c:formatCode>_(* #,##0_);_(* \(#,##0\);_(* "-"??_);_(@_)</c:formatCode>
                      <c:ptCount val="5"/>
                      <c:pt idx="0">
                        <c:v>2715800</c:v>
                      </c:pt>
                      <c:pt idx="1">
                        <c:v>3233010</c:v>
                      </c:pt>
                      <c:pt idx="2">
                        <c:v>3845296</c:v>
                      </c:pt>
                      <c:pt idx="3">
                        <c:v>3767132</c:v>
                      </c:pt>
                      <c:pt idx="4">
                        <c:v>4631945</c:v>
                      </c:pt>
                    </c:numCache>
                  </c:numRef>
                </c:val>
                <c:smooth val="0"/>
                <c:extLst xmlns:c15="http://schemas.microsoft.com/office/drawing/2012/chart">
                  <c:ext xmlns:c16="http://schemas.microsoft.com/office/drawing/2014/chart" uri="{C3380CC4-5D6E-409C-BE32-E72D297353CC}">
                    <c16:uniqueId val="{00000006-B6F3-45AF-9641-6B2DDBF324F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'Total Imports SITC'!$K$10</c15:sqref>
                        </c15:formulaRef>
                      </c:ext>
                    </c:extLst>
                    <c:strCache>
                      <c:ptCount val="1"/>
                      <c:pt idx="0">
                        <c:v>8-Miscellaneous manufactured articles</c:v>
                      </c:pt>
                    </c:strCache>
                  </c:strRef>
                </c:tx>
                <c:spPr>
                  <a:ln w="28575" cap="rnd">
                    <a:solidFill>
                      <a:srgbClr val="1F5A7A"/>
                    </a:solidFill>
                    <a:prstDash val="solid"/>
                    <a:round/>
                  </a:ln>
                  <a:effectLst/>
                </c:spPr>
                <c:marker>
                  <c:symbol val="circle"/>
                  <c:size val="5"/>
                  <c:spPr>
                    <a:solidFill>
                      <a:schemeClr val="accent3">
                        <a:lumMod val="60000"/>
                      </a:schemeClr>
                    </a:solidFill>
                    <a:ln w="9525">
                      <a:solidFill>
                        <a:schemeClr val="accent3">
                          <a:lumMod val="60000"/>
                        </a:schemeClr>
                      </a:solidFill>
                    </a:ln>
                    <a:effectLst/>
                  </c:spPr>
                </c:marker>
                <c:cat>
                  <c:numRef>
                    <c:extLst xmlns:c15="http://schemas.microsoft.com/office/drawing/2012/chart">
                      <c:ext xmlns:c15="http://schemas.microsoft.com/office/drawing/2012/char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Ref>
                    <c:extLst xmlns:c15="http://schemas.microsoft.com/office/drawing/2012/chart">
                      <c:ext xmlns:c15="http://schemas.microsoft.com/office/drawing/2012/chart" uri="{02D57815-91ED-43cb-92C2-25804820EDAC}">
                        <c15:formulaRef>
                          <c15:sqref>'Total Imports SITC'!$K$58:$K$62</c15:sqref>
                        </c15:formulaRef>
                      </c:ext>
                    </c:extLst>
                    <c:numCache>
                      <c:formatCode>_(* #,##0_);_(* \(#,##0\);_(* "-"??_);_(@_)</c:formatCode>
                      <c:ptCount val="5"/>
                      <c:pt idx="0">
                        <c:v>1584712</c:v>
                      </c:pt>
                      <c:pt idx="1">
                        <c:v>1758450</c:v>
                      </c:pt>
                      <c:pt idx="2">
                        <c:v>2205117</c:v>
                      </c:pt>
                      <c:pt idx="3">
                        <c:v>2324668</c:v>
                      </c:pt>
                      <c:pt idx="4">
                        <c:v>2530428</c:v>
                      </c:pt>
                    </c:numCache>
                  </c:numRef>
                </c:val>
                <c:smooth val="0"/>
                <c:extLst xmlns:c15="http://schemas.microsoft.com/office/drawing/2012/chart">
                  <c:ext xmlns:c16="http://schemas.microsoft.com/office/drawing/2014/chart" uri="{C3380CC4-5D6E-409C-BE32-E72D297353CC}">
                    <c16:uniqueId val="{00000008-B6F3-45AF-9641-6B2DDBF324FE}"/>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'Total Imports SITC'!$L$10</c15:sqref>
                        </c15:formulaRef>
                      </c:ext>
                    </c:extLst>
                    <c:strCache>
                      <c:ptCount val="1"/>
                      <c:pt idx="0">
                        <c:v>9-Commodities and transactions not classified elsewhere</c:v>
                      </c:pt>
                    </c:strCache>
                  </c:strRef>
                </c:tx>
                <c:spPr>
                  <a:ln w="28575" cap="rnd">
                    <a:solidFill>
                      <a:srgbClr val="D9A441"/>
                    </a:solidFill>
                    <a:prstDash val="solid"/>
                    <a:round/>
                  </a:ln>
                  <a:effectLst/>
                </c:spPr>
                <c:marker>
                  <c:symbol val="circle"/>
                  <c:size val="5"/>
                  <c:spPr>
                    <a:solidFill>
                      <a:schemeClr val="accent4">
                        <a:lumMod val="60000"/>
                      </a:schemeClr>
                    </a:solidFill>
                    <a:ln w="9525">
                      <a:solidFill>
                        <a:schemeClr val="accent4">
                          <a:lumMod val="60000"/>
                        </a:schemeClr>
                      </a:solidFill>
                    </a:ln>
                    <a:effectLst/>
                  </c:spPr>
                </c:marker>
                <c:cat>
                  <c:numRef>
                    <c:extLst xmlns:c15="http://schemas.microsoft.com/office/drawing/2012/chart">
                      <c:ext xmlns:c15="http://schemas.microsoft.com/office/drawing/2012/char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Ref>
                    <c:extLst xmlns:c15="http://schemas.microsoft.com/office/drawing/2012/chart">
                      <c:ext xmlns:c15="http://schemas.microsoft.com/office/drawing/2012/chart" uri="{02D57815-91ED-43cb-92C2-25804820EDAC}">
                        <c15:formulaRef>
                          <c15:sqref>'Total Imports SITC'!$L$58:$L$62</c15:sqref>
                        </c15:formulaRef>
                      </c:ext>
                    </c:extLst>
                    <c:numCache>
                      <c:formatCode>_(* #,##0_);_(* \(#,##0\);_(* "-"??_);_(@_)</c:formatCode>
                      <c:ptCount val="5"/>
                      <c:pt idx="0">
                        <c:v>19801</c:v>
                      </c:pt>
                      <c:pt idx="1">
                        <c:v>27005</c:v>
                      </c:pt>
                      <c:pt idx="2">
                        <c:v>36027</c:v>
                      </c:pt>
                      <c:pt idx="3">
                        <c:v>32056</c:v>
                      </c:pt>
                      <c:pt idx="4">
                        <c:v>40600</c:v>
                      </c:pt>
                    </c:numCache>
                  </c:numRef>
                </c:val>
                <c:smooth val="0"/>
                <c:extLst xmlns:c15="http://schemas.microsoft.com/office/drawing/2012/chart">
                  <c:ext xmlns:c16="http://schemas.microsoft.com/office/drawing/2014/chart" uri="{C3380CC4-5D6E-409C-BE32-E72D297353CC}">
                    <c16:uniqueId val="{00000009-B6F3-45AF-9641-6B2DDBF324F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'Total Imports SITC'!$M$10</c15:sqref>
                        </c15:formulaRef>
                      </c:ext>
                    </c:extLst>
                    <c:strCache>
                      <c:ptCount val="1"/>
                      <c:pt idx="0">
                        <c:v>No SITC Breakdown Available</c:v>
                      </c:pt>
                    </c:strCache>
                  </c:strRef>
                </c:tx>
                <c:spPr>
                  <a:ln w="28575" cap="rnd">
                    <a:solidFill>
                      <a:srgbClr val="A6BBC8"/>
                    </a:solidFill>
                    <a:prstDash val="solid"/>
                    <a:round/>
                  </a:ln>
                  <a:effectLst/>
                </c:spPr>
                <c:marker>
                  <c:symbol val="circle"/>
                  <c:size val="5"/>
                  <c:spPr>
                    <a:solidFill>
                      <a:schemeClr val="accent5">
                        <a:lumMod val="60000"/>
                      </a:schemeClr>
                    </a:solidFill>
                    <a:ln w="9525">
                      <a:solidFill>
                        <a:schemeClr val="accent5">
                          <a:lumMod val="60000"/>
                        </a:schemeClr>
                      </a:solidFill>
                    </a:ln>
                    <a:effectLst/>
                  </c:spPr>
                </c:marker>
                <c:cat>
                  <c:numRef>
                    <c:extLst xmlns:c15="http://schemas.microsoft.com/office/drawing/2012/chart">
                      <c:ext xmlns:c15="http://schemas.microsoft.com/office/drawing/2012/chart" uri="{02D57815-91ED-43cb-92C2-25804820EDAC}">
                        <c15:formulaRef>
                          <c15:sqref>'Total Imports SITC'!$A$58:$A$62</c15:sqref>
                        </c15:formulaRef>
                      </c:ext>
                    </c:extLst>
                    <c:numCache>
                      <c:formatCode>yyyy</c:formatCode>
                      <c:ptCount val="5"/>
                      <c:pt idx="0">
                        <c:v>44196</c:v>
                      </c:pt>
                      <c:pt idx="1">
                        <c:v>44561</c:v>
                      </c:pt>
                      <c:pt idx="2">
                        <c:v>44926</c:v>
                      </c:pt>
                      <c:pt idx="3">
                        <c:v>45291</c:v>
                      </c:pt>
                      <c:pt idx="4">
                        <c:v>45657</c:v>
                      </c:pt>
                    </c:numCache>
                  </c:numRef>
                </c:cat>
                <c:val>
                  <c:numLit>
                    <c:formatCode>General</c:formatCode>
                    <c:ptCount val="1"/>
                    <c:pt idx="0">
                      <c:v>1</c:v>
                    </c:pt>
                  </c:numLit>
                </c:val>
                <c:smooth val="0"/>
                <c:extLst xmlns:c15="http://schemas.microsoft.com/office/drawing/2012/chart">
                  <c:ext xmlns:c16="http://schemas.microsoft.com/office/drawing/2014/chart" uri="{C3380CC4-5D6E-409C-BE32-E72D297353CC}">
                    <c16:uniqueId val="{0000000A-B6F3-45AF-9641-6B2DDBF324FE}"/>
                  </c:ext>
                </c:extLst>
              </c15:ser>
            </c15:filteredLineSeries>
          </c:ext>
        </c:extLst>
      </c:lineChart>
      <c:dateAx>
        <c:axId val="565620559"/>
        <c:scaling>
          <c:orientation val="minMax"/>
        </c:scaling>
        <c:delete val="0"/>
        <c:axPos val="b"/>
        <c:title>
          <c:tx>
            <c:rich>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Year</a:t>
                </a:r>
              </a:p>
            </c:rich>
          </c:tx>
          <c:overlay val="0"/>
          <c:spPr>
            <a:noFill/>
            <a:ln>
              <a:noFill/>
            </a:ln>
            <a:effectLst/>
          </c:spPr>
          <c:txPr>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1274145007"/>
        <c:crosses val="autoZero"/>
        <c:auto val="1"/>
        <c:lblOffset val="100"/>
        <c:baseTimeUnit val="years"/>
      </c:dateAx>
      <c:valAx>
        <c:axId val="12741450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US$ thousands</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565620559"/>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333333"/>
              </a:solidFill>
              <a:latin typeface="Arial"/>
              <a:ea typeface="Arial"/>
              <a:cs typeface="Arial"/>
            </a:defRPr>
          </a:pPr>
          <a:endParaRPr lang="en-US"/>
        </a:p>
      </c:txPr>
    </c:legend>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29581</xdr:colOff>
      <xdr:row>5</xdr:row>
      <xdr:rowOff>108401</xdr:rowOff>
    </xdr:from>
    <xdr:to>
      <xdr:col>10</xdr:col>
      <xdr:colOff>459071</xdr:colOff>
      <xdr:row>6</xdr:row>
      <xdr:rowOff>3185354</xdr:rowOff>
    </xdr:to>
    <xdr:graphicFrame macro="">
      <xdr:nvGraphicFramePr>
        <xdr:cNvPr id="4" name="Chart 3">
          <a:extLst>
            <a:ext uri="{FF2B5EF4-FFF2-40B4-BE49-F238E27FC236}">
              <a16:creationId xmlns:a16="http://schemas.microsoft.com/office/drawing/2014/main" id="{065923BB-21A0-4AB4-89C8-620F79C91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10</xdr:col>
      <xdr:colOff>629091</xdr:colOff>
      <xdr:row>5</xdr:row>
      <xdr:rowOff>124402</xdr:rowOff>
    </xdr:from>
    <xdr:to>
      <xdr:col>13</xdr:col>
      <xdr:colOff>4055239</xdr:colOff>
      <xdr:row>7</xdr:row>
      <xdr:rowOff>4459</xdr:rowOff>
    </xdr:to>
    <xdr:graphicFrame macro="">
      <xdr:nvGraphicFramePr>
        <xdr:cNvPr id="7" name="Chart 6">
          <a:extLst>
            <a:ext uri="{FF2B5EF4-FFF2-40B4-BE49-F238E27FC236}">
              <a16:creationId xmlns:a16="http://schemas.microsoft.com/office/drawing/2014/main" id="{FAB564E9-6651-4D41-8677-BD0D0ECC0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C62"/>
  <sheetViews>
    <sheetView showGridLines="0" tabSelected="1" topLeftCell="A29" zoomScale="87" zoomScaleNormal="40" workbookViewId="0">
      <selection activeCell="J11" sqref="J11:J62"/>
    </sheetView>
  </sheetViews>
  <sheetFormatPr defaultRowHeight="15.6" x14ac:dyDescent="0.3"/>
  <cols>
    <col min="1" max="1" width="9.1796875" style="7" customWidth="1"/>
    <col min="2" max="12" width="13.1796875" customWidth="1"/>
    <col min="13" max="13" width="14.1796875" customWidth="1"/>
    <col min="14" max="14" width="55.1796875" customWidth="1"/>
  </cols>
  <sheetData>
    <row r="1" spans="1:55" ht="21" x14ac:dyDescent="0.25">
      <c r="A1" s="35" t="s">
        <v>24</v>
      </c>
      <c r="B1" s="36"/>
      <c r="C1" s="36"/>
      <c r="D1" s="36"/>
      <c r="E1" s="36"/>
      <c r="F1" s="36"/>
      <c r="G1" s="36"/>
      <c r="H1" s="36"/>
      <c r="I1" s="36"/>
      <c r="J1" s="36"/>
      <c r="K1" s="36"/>
      <c r="L1" s="36"/>
      <c r="M1" s="36"/>
      <c r="N1" s="36"/>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c r="AU1" s="3"/>
      <c r="AV1" s="3"/>
      <c r="AW1" s="3"/>
      <c r="AX1" s="3"/>
      <c r="AY1" s="3"/>
      <c r="AZ1" s="3"/>
      <c r="BA1" s="3"/>
      <c r="BB1" s="3"/>
      <c r="BC1" s="4"/>
    </row>
    <row r="2" spans="1:55" ht="27.75" customHeight="1" x14ac:dyDescent="0.25">
      <c r="A2" s="37" t="s">
        <v>25</v>
      </c>
      <c r="B2" s="38"/>
      <c r="C2" s="38"/>
      <c r="D2" s="38"/>
      <c r="E2" s="38"/>
      <c r="F2" s="38"/>
      <c r="G2" s="38"/>
      <c r="H2" s="38"/>
      <c r="I2" s="38"/>
      <c r="J2" s="38"/>
      <c r="K2" s="38"/>
      <c r="L2" s="38"/>
      <c r="M2" s="38"/>
      <c r="N2" s="38"/>
      <c r="O2" s="8"/>
      <c r="P2" s="8"/>
      <c r="Q2" s="8"/>
      <c r="R2" s="8"/>
      <c r="S2" s="8"/>
      <c r="T2" s="8"/>
      <c r="U2" s="8"/>
      <c r="V2" s="8"/>
      <c r="W2" s="8"/>
      <c r="X2" s="8"/>
      <c r="Y2" s="8"/>
      <c r="Z2" s="8"/>
      <c r="AA2" s="5"/>
      <c r="BC2" s="6"/>
    </row>
    <row r="3" spans="1:55" ht="15" customHeight="1" x14ac:dyDescent="0.25">
      <c r="A3" s="37" t="s">
        <v>0</v>
      </c>
      <c r="B3" s="38"/>
      <c r="C3" s="38"/>
      <c r="D3" s="38"/>
      <c r="E3" s="38"/>
      <c r="F3" s="38"/>
      <c r="G3" s="38"/>
      <c r="H3" s="38"/>
      <c r="I3" s="38"/>
      <c r="J3" s="38"/>
      <c r="K3" s="38"/>
      <c r="L3" s="38"/>
      <c r="M3" s="38"/>
      <c r="N3" s="38"/>
      <c r="O3" s="8"/>
      <c r="P3" s="8"/>
      <c r="Q3" s="8"/>
      <c r="R3" s="8"/>
      <c r="S3" s="8"/>
      <c r="T3" s="8"/>
      <c r="U3" s="8"/>
      <c r="V3" s="8"/>
      <c r="W3" s="8"/>
      <c r="X3" s="8"/>
      <c r="Y3" s="8"/>
      <c r="Z3" s="8"/>
      <c r="AA3" s="5"/>
      <c r="BC3" s="6"/>
    </row>
    <row r="4" spans="1:55" ht="15" x14ac:dyDescent="0.25">
      <c r="A4" s="39" t="s">
        <v>1</v>
      </c>
      <c r="B4" s="40"/>
      <c r="C4" s="40"/>
      <c r="D4" s="40"/>
      <c r="E4" s="40"/>
      <c r="F4" s="40"/>
      <c r="G4" s="40"/>
      <c r="H4" s="40"/>
      <c r="I4" s="40"/>
      <c r="J4" s="40"/>
      <c r="K4" s="40"/>
      <c r="L4" s="40"/>
      <c r="M4" s="40"/>
      <c r="N4" s="40"/>
      <c r="O4" s="9"/>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2"/>
    </row>
    <row r="5" spans="1:55" ht="15" x14ac:dyDescent="0.25">
      <c r="A5" s="37"/>
      <c r="B5" s="38"/>
      <c r="C5" s="38"/>
      <c r="D5" s="38"/>
      <c r="E5" s="38"/>
      <c r="F5" s="38"/>
      <c r="G5" s="38"/>
      <c r="H5" s="38"/>
      <c r="I5" s="38"/>
      <c r="J5" s="38"/>
      <c r="K5" s="38"/>
      <c r="L5" s="38"/>
      <c r="M5" s="38"/>
      <c r="N5" s="38"/>
      <c r="O5" s="38"/>
      <c r="P5" s="38"/>
    </row>
    <row r="6" spans="1:55" ht="184.8" customHeight="1" x14ac:dyDescent="0.25">
      <c r="A6" s="14"/>
      <c r="B6" s="15"/>
      <c r="C6" s="15"/>
      <c r="D6" s="15"/>
      <c r="E6" s="15"/>
      <c r="F6" s="15"/>
      <c r="G6" s="15"/>
      <c r="H6" s="15"/>
      <c r="I6" s="15"/>
      <c r="J6" s="15"/>
      <c r="K6" s="15"/>
      <c r="L6" s="15"/>
      <c r="M6" s="15"/>
      <c r="N6" s="15"/>
      <c r="O6" s="15"/>
      <c r="P6" s="15"/>
    </row>
    <row r="7" spans="1:55" ht="252" customHeight="1" x14ac:dyDescent="0.25">
      <c r="A7" s="14"/>
      <c r="B7" s="15"/>
      <c r="C7" s="15"/>
      <c r="D7" s="15"/>
      <c r="E7" s="15"/>
      <c r="F7" s="15"/>
      <c r="G7" s="15"/>
      <c r="H7" s="15"/>
      <c r="I7" s="15"/>
      <c r="J7" s="15"/>
      <c r="K7" s="15"/>
      <c r="L7" s="15"/>
      <c r="M7" s="15"/>
      <c r="N7" s="15"/>
      <c r="O7" s="15"/>
      <c r="P7" s="15"/>
    </row>
    <row r="8" spans="1:55" ht="27" customHeight="1" x14ac:dyDescent="0.25">
      <c r="A8" s="14"/>
      <c r="B8" s="15"/>
      <c r="C8" s="15"/>
      <c r="D8" s="15"/>
      <c r="E8" s="15"/>
      <c r="F8" s="15"/>
      <c r="G8" s="15"/>
      <c r="H8" s="15"/>
      <c r="I8" s="15"/>
      <c r="J8" s="15"/>
      <c r="K8" s="15"/>
      <c r="L8" s="15"/>
      <c r="M8" s="15"/>
      <c r="N8" s="15"/>
      <c r="O8" s="15"/>
      <c r="P8" s="15"/>
    </row>
    <row r="9" spans="1:55" thickBot="1" x14ac:dyDescent="0.3">
      <c r="A9" s="14"/>
      <c r="B9" s="15"/>
      <c r="C9" s="15"/>
      <c r="D9" s="15"/>
      <c r="E9" s="15"/>
      <c r="F9" s="15"/>
      <c r="G9" s="15"/>
      <c r="H9" s="15"/>
      <c r="I9" s="15"/>
      <c r="J9" s="15"/>
      <c r="K9" s="15"/>
      <c r="L9" s="15"/>
      <c r="M9" s="15"/>
      <c r="N9" s="15"/>
      <c r="O9" s="15"/>
      <c r="P9" s="15"/>
    </row>
    <row r="10" spans="1:55" s="1" customFormat="1" ht="73.2" customHeight="1" thickBot="1" x14ac:dyDescent="0.3">
      <c r="A10" s="16" t="s">
        <v>2</v>
      </c>
      <c r="B10" s="13" t="s">
        <v>3</v>
      </c>
      <c r="C10" s="12" t="s">
        <v>4</v>
      </c>
      <c r="D10" s="10" t="s">
        <v>5</v>
      </c>
      <c r="E10" s="10" t="s">
        <v>6</v>
      </c>
      <c r="F10" s="10" t="s">
        <v>7</v>
      </c>
      <c r="G10" s="10" t="s">
        <v>8</v>
      </c>
      <c r="H10" s="10" t="s">
        <v>9</v>
      </c>
      <c r="I10" s="10" t="s">
        <v>10</v>
      </c>
      <c r="J10" s="10" t="s">
        <v>11</v>
      </c>
      <c r="K10" s="10" t="s">
        <v>12</v>
      </c>
      <c r="L10" s="11" t="s">
        <v>13</v>
      </c>
      <c r="M10" s="10" t="s">
        <v>14</v>
      </c>
      <c r="N10" s="11" t="s">
        <v>15</v>
      </c>
    </row>
    <row r="11" spans="1:55" s="1" customFormat="1" ht="13.2" x14ac:dyDescent="0.25">
      <c r="A11" s="17">
        <v>27029</v>
      </c>
      <c r="B11" s="18">
        <f>SUM(C11:M11)</f>
        <v>1975006.5</v>
      </c>
      <c r="C11" s="19">
        <v>320437.5</v>
      </c>
      <c r="D11" s="20">
        <v>28780</v>
      </c>
      <c r="E11" s="20">
        <v>46968</v>
      </c>
      <c r="F11" s="20">
        <v>527722.5</v>
      </c>
      <c r="G11" s="20">
        <v>16386.5</v>
      </c>
      <c r="H11" s="20">
        <v>152459.5</v>
      </c>
      <c r="I11" s="20">
        <v>372956</v>
      </c>
      <c r="J11" s="20">
        <v>362460.5</v>
      </c>
      <c r="K11" s="20">
        <v>136816.5</v>
      </c>
      <c r="L11" s="21">
        <v>10019.5</v>
      </c>
      <c r="M11" s="22"/>
      <c r="N11" s="23"/>
    </row>
    <row r="12" spans="1:55" s="1" customFormat="1" ht="13.2" x14ac:dyDescent="0.25">
      <c r="A12" s="17">
        <v>27394</v>
      </c>
      <c r="B12" s="24">
        <f t="shared" ref="B12:B62" si="0">SUM(C12:M12)</f>
        <v>3590361.5</v>
      </c>
      <c r="C12" s="25">
        <v>470551</v>
      </c>
      <c r="D12" s="26">
        <v>28181</v>
      </c>
      <c r="E12" s="26">
        <v>60127</v>
      </c>
      <c r="F12" s="26">
        <v>1696480.5</v>
      </c>
      <c r="G12" s="26">
        <v>34958.5</v>
      </c>
      <c r="H12" s="26">
        <v>219671.5</v>
      </c>
      <c r="I12" s="26">
        <v>510804</v>
      </c>
      <c r="J12" s="26">
        <v>403780</v>
      </c>
      <c r="K12" s="26">
        <v>152952.5</v>
      </c>
      <c r="L12" s="22">
        <v>12855.5</v>
      </c>
      <c r="M12" s="22"/>
      <c r="N12" s="27"/>
    </row>
    <row r="13" spans="1:55" s="1" customFormat="1" ht="13.2" x14ac:dyDescent="0.25">
      <c r="A13" s="17">
        <v>27759</v>
      </c>
      <c r="B13" s="24">
        <f t="shared" si="0"/>
        <v>3776113</v>
      </c>
      <c r="C13" s="25">
        <v>529130</v>
      </c>
      <c r="D13" s="26">
        <v>34145</v>
      </c>
      <c r="E13" s="26">
        <v>69614</v>
      </c>
      <c r="F13" s="26">
        <v>1206540.5</v>
      </c>
      <c r="G13" s="26">
        <v>35644</v>
      </c>
      <c r="H13" s="26">
        <v>288710.5</v>
      </c>
      <c r="I13" s="26">
        <v>652324</v>
      </c>
      <c r="J13" s="26">
        <v>750937.5</v>
      </c>
      <c r="K13" s="26">
        <v>192104</v>
      </c>
      <c r="L13" s="22">
        <v>16963.5</v>
      </c>
      <c r="M13" s="22"/>
      <c r="N13" s="27"/>
    </row>
    <row r="14" spans="1:55" s="1" customFormat="1" ht="13.2" x14ac:dyDescent="0.25">
      <c r="A14" s="17">
        <v>28125</v>
      </c>
      <c r="B14" s="24">
        <f t="shared" si="0"/>
        <v>3657294.8148148144</v>
      </c>
      <c r="C14" s="25">
        <v>460275.18518518517</v>
      </c>
      <c r="D14" s="26">
        <v>30541.85185185185</v>
      </c>
      <c r="E14" s="26">
        <v>65310.370370370365</v>
      </c>
      <c r="F14" s="26">
        <v>1435159.6296296294</v>
      </c>
      <c r="G14" s="26">
        <v>29962.222222222219</v>
      </c>
      <c r="H14" s="26">
        <v>235248.14814814815</v>
      </c>
      <c r="I14" s="26">
        <v>531524.44444444438</v>
      </c>
      <c r="J14" s="26">
        <v>672706.29629629629</v>
      </c>
      <c r="K14" s="26">
        <v>179230.37037037036</v>
      </c>
      <c r="L14" s="22">
        <v>17336.296296296296</v>
      </c>
      <c r="M14" s="22"/>
      <c r="N14" s="27"/>
    </row>
    <row r="15" spans="1:55" s="1" customFormat="1" ht="13.2" x14ac:dyDescent="0.25">
      <c r="A15" s="17">
        <v>28490</v>
      </c>
      <c r="B15" s="24">
        <f t="shared" si="0"/>
        <v>3565255.555555556</v>
      </c>
      <c r="C15" s="25">
        <v>454940.74074074073</v>
      </c>
      <c r="D15" s="26">
        <v>37767.407407407401</v>
      </c>
      <c r="E15" s="26">
        <v>92242.222222222219</v>
      </c>
      <c r="F15" s="26">
        <v>1235053.3333333333</v>
      </c>
      <c r="G15" s="26">
        <v>34437.407407407409</v>
      </c>
      <c r="H15" s="26">
        <v>271415.55555555556</v>
      </c>
      <c r="I15" s="26">
        <v>576788.88888888888</v>
      </c>
      <c r="J15" s="26">
        <v>649358.88888888888</v>
      </c>
      <c r="K15" s="26">
        <v>187998.14814814815</v>
      </c>
      <c r="L15" s="22">
        <v>25252.96296296296</v>
      </c>
      <c r="M15" s="22"/>
      <c r="N15" s="27"/>
    </row>
    <row r="16" spans="1:55" s="1" customFormat="1" ht="13.2" x14ac:dyDescent="0.25">
      <c r="A16" s="17">
        <v>28855</v>
      </c>
      <c r="B16" s="24">
        <f t="shared" si="0"/>
        <v>3851699.9999999995</v>
      </c>
      <c r="C16" s="25">
        <v>547139.25925925921</v>
      </c>
      <c r="D16" s="26">
        <v>47042.222222222219</v>
      </c>
      <c r="E16" s="26">
        <v>93886.666666666657</v>
      </c>
      <c r="F16" s="26">
        <v>1148511.4814814813</v>
      </c>
      <c r="G16" s="26">
        <v>36374.81481481481</v>
      </c>
      <c r="H16" s="26">
        <v>305653.70370370371</v>
      </c>
      <c r="I16" s="26">
        <v>697317.40740740742</v>
      </c>
      <c r="J16" s="26">
        <v>742011.11111111101</v>
      </c>
      <c r="K16" s="26">
        <v>213448.51851851851</v>
      </c>
      <c r="L16" s="22">
        <v>20314.814814814814</v>
      </c>
      <c r="M16" s="22"/>
      <c r="N16" s="27"/>
    </row>
    <row r="17" spans="1:14" s="1" customFormat="1" ht="13.2" x14ac:dyDescent="0.25">
      <c r="A17" s="17">
        <v>29220</v>
      </c>
      <c r="B17" s="24">
        <f t="shared" si="0"/>
        <v>4229382.222222222</v>
      </c>
      <c r="C17" s="25">
        <v>555732.59259259258</v>
      </c>
      <c r="D17" s="26">
        <v>57429.999999999993</v>
      </c>
      <c r="E17" s="26">
        <v>106004.07407407407</v>
      </c>
      <c r="F17" s="26">
        <v>1124278.8888888888</v>
      </c>
      <c r="G17" s="26">
        <v>38852.222222222219</v>
      </c>
      <c r="H17" s="26">
        <v>328845.9259259259</v>
      </c>
      <c r="I17" s="26">
        <v>753154.81481481472</v>
      </c>
      <c r="J17" s="26">
        <v>981945.18518518517</v>
      </c>
      <c r="K17" s="26">
        <v>255253.70370370368</v>
      </c>
      <c r="L17" s="22">
        <v>27884.814814814814</v>
      </c>
      <c r="M17" s="22"/>
      <c r="N17" s="27" t="s">
        <v>16</v>
      </c>
    </row>
    <row r="18" spans="1:14" s="1" customFormat="1" ht="13.2" x14ac:dyDescent="0.25">
      <c r="A18" s="17">
        <v>29586</v>
      </c>
      <c r="B18" s="24">
        <f t="shared" si="0"/>
        <v>5923394.444444444</v>
      </c>
      <c r="C18" s="25">
        <v>745515.18518518517</v>
      </c>
      <c r="D18" s="26">
        <v>72360.370370370365</v>
      </c>
      <c r="E18" s="26">
        <v>131360.37037037036</v>
      </c>
      <c r="F18" s="26">
        <v>2009764.4444444443</v>
      </c>
      <c r="G18" s="26">
        <v>47860</v>
      </c>
      <c r="H18" s="26">
        <v>406210</v>
      </c>
      <c r="I18" s="26">
        <v>886641.11111111101</v>
      </c>
      <c r="J18" s="26">
        <v>1271111.8518518517</v>
      </c>
      <c r="K18" s="26">
        <v>329328.51851851848</v>
      </c>
      <c r="L18" s="22">
        <v>23242.592592592591</v>
      </c>
      <c r="M18" s="22"/>
      <c r="N18" s="27"/>
    </row>
    <row r="19" spans="1:14" s="1" customFormat="1" ht="13.2" x14ac:dyDescent="0.25">
      <c r="A19" s="17">
        <v>29951</v>
      </c>
      <c r="B19" s="24">
        <f t="shared" si="0"/>
        <v>6270952.2222222211</v>
      </c>
      <c r="C19" s="25">
        <v>849284.07407407404</v>
      </c>
      <c r="D19" s="26">
        <v>74251.111111111109</v>
      </c>
      <c r="E19" s="26">
        <v>153107.77777777778</v>
      </c>
      <c r="F19" s="26">
        <v>1992544.0740740739</v>
      </c>
      <c r="G19" s="26">
        <v>53445.185185185182</v>
      </c>
      <c r="H19" s="26">
        <v>485790.37037037034</v>
      </c>
      <c r="I19" s="26">
        <v>978772.59259259258</v>
      </c>
      <c r="J19" s="26">
        <v>1283650</v>
      </c>
      <c r="K19" s="26">
        <v>377742.96296296292</v>
      </c>
      <c r="L19" s="22">
        <v>22364.074074074073</v>
      </c>
      <c r="M19" s="22"/>
      <c r="N19" s="27"/>
    </row>
    <row r="20" spans="1:14" s="1" customFormat="1" ht="13.2" x14ac:dyDescent="0.25">
      <c r="A20" s="17">
        <v>30316</v>
      </c>
      <c r="B20" s="24">
        <f t="shared" si="0"/>
        <v>6535853.7037037034</v>
      </c>
      <c r="C20" s="25">
        <v>830015.18518518517</v>
      </c>
      <c r="D20" s="26">
        <v>80266.666666666657</v>
      </c>
      <c r="E20" s="26">
        <v>178146.29629629629</v>
      </c>
      <c r="F20" s="26">
        <v>1668524.4444444443</v>
      </c>
      <c r="G20" s="26">
        <v>45090.740740740737</v>
      </c>
      <c r="H20" s="26">
        <v>460553.33333333331</v>
      </c>
      <c r="I20" s="26">
        <v>1070895.1851851852</v>
      </c>
      <c r="J20" s="26">
        <v>1759656.2962962962</v>
      </c>
      <c r="K20" s="26">
        <v>408697.03703703702</v>
      </c>
      <c r="L20" s="22">
        <v>34008.518518518518</v>
      </c>
      <c r="M20" s="22"/>
      <c r="N20" s="28"/>
    </row>
    <row r="21" spans="1:14" s="1" customFormat="1" ht="13.2" x14ac:dyDescent="0.25">
      <c r="A21" s="17">
        <v>30681</v>
      </c>
      <c r="B21" s="24">
        <f t="shared" si="0"/>
        <v>5504823.7037037024</v>
      </c>
      <c r="C21" s="25">
        <v>799664.07407407404</v>
      </c>
      <c r="D21" s="26">
        <v>80194.814814814803</v>
      </c>
      <c r="E21" s="26">
        <v>186852.96296296295</v>
      </c>
      <c r="F21" s="26">
        <v>803000.37037037034</v>
      </c>
      <c r="G21" s="26">
        <v>43697.407407407401</v>
      </c>
      <c r="H21" s="26">
        <v>460251.11111111107</v>
      </c>
      <c r="I21" s="26">
        <v>1028213.3333333333</v>
      </c>
      <c r="J21" s="26">
        <v>1624531.4814814813</v>
      </c>
      <c r="K21" s="26">
        <v>440633.33333333331</v>
      </c>
      <c r="L21" s="22">
        <v>37784.81481481481</v>
      </c>
      <c r="M21" s="22"/>
      <c r="N21" s="28"/>
    </row>
    <row r="22" spans="1:14" s="1" customFormat="1" ht="13.2" x14ac:dyDescent="0.25">
      <c r="A22" s="17">
        <v>31047</v>
      </c>
      <c r="B22" s="24">
        <f t="shared" si="0"/>
        <v>4601688.8888888881</v>
      </c>
      <c r="C22" s="25">
        <v>798571.8518518518</v>
      </c>
      <c r="D22" s="26">
        <v>60994.444444444438</v>
      </c>
      <c r="E22" s="26">
        <v>166704.07407407407</v>
      </c>
      <c r="F22" s="26">
        <v>680987.40740740742</v>
      </c>
      <c r="G22" s="26">
        <v>48376.666666666664</v>
      </c>
      <c r="H22" s="26">
        <v>411852.96296296292</v>
      </c>
      <c r="I22" s="26">
        <v>827777.03703703696</v>
      </c>
      <c r="J22" s="26">
        <v>1165074.8148148148</v>
      </c>
      <c r="K22" s="26">
        <v>407070.37037037034</v>
      </c>
      <c r="L22" s="22">
        <v>34279.259259259255</v>
      </c>
      <c r="M22" s="22"/>
      <c r="N22" s="28"/>
    </row>
    <row r="23" spans="1:14" s="1" customFormat="1" ht="13.2" x14ac:dyDescent="0.25">
      <c r="A23" s="17">
        <v>31412</v>
      </c>
      <c r="B23" s="24">
        <f t="shared" si="0"/>
        <v>4180364.8148148148</v>
      </c>
      <c r="C23" s="25">
        <v>706830</v>
      </c>
      <c r="D23" s="26">
        <v>52038.518518518518</v>
      </c>
      <c r="E23" s="26">
        <v>123955.18518518518</v>
      </c>
      <c r="F23" s="26">
        <v>724987.77777777775</v>
      </c>
      <c r="G23" s="26">
        <v>49903.333333333328</v>
      </c>
      <c r="H23" s="26">
        <v>381190.74074074073</v>
      </c>
      <c r="I23" s="26">
        <v>714875.92592592584</v>
      </c>
      <c r="J23" s="26">
        <v>1045184.074074074</v>
      </c>
      <c r="K23" s="26">
        <v>347918.51851851848</v>
      </c>
      <c r="L23" s="22">
        <v>33480.740740740737</v>
      </c>
      <c r="M23" s="22"/>
      <c r="N23" s="28"/>
    </row>
    <row r="24" spans="1:14" s="1" customFormat="1" ht="13.2" x14ac:dyDescent="0.25">
      <c r="A24" s="17">
        <v>31777</v>
      </c>
      <c r="B24" s="24">
        <f t="shared" si="0"/>
        <v>3936258.3333333335</v>
      </c>
      <c r="C24" s="25">
        <v>594635.92592592584</v>
      </c>
      <c r="D24" s="26">
        <v>52290.370370370365</v>
      </c>
      <c r="E24" s="26">
        <v>119714.44444444444</v>
      </c>
      <c r="F24" s="26">
        <v>406187.03703703702</v>
      </c>
      <c r="G24" s="26">
        <v>30758.518518518518</v>
      </c>
      <c r="H24" s="26">
        <v>386285.18518518517</v>
      </c>
      <c r="I24" s="26">
        <v>681044.81481481472</v>
      </c>
      <c r="J24" s="26">
        <v>1082710</v>
      </c>
      <c r="K24" s="26">
        <v>335078.88888888888</v>
      </c>
      <c r="L24" s="22">
        <v>40188.148148148146</v>
      </c>
      <c r="M24" s="22">
        <v>207365</v>
      </c>
      <c r="N24" s="27" t="s">
        <v>17</v>
      </c>
    </row>
    <row r="25" spans="1:14" s="1" customFormat="1" ht="13.2" x14ac:dyDescent="0.25">
      <c r="A25" s="17">
        <v>32142</v>
      </c>
      <c r="B25" s="24">
        <f t="shared" si="0"/>
        <v>4067154.8148148144</v>
      </c>
      <c r="C25" s="25">
        <v>674893.33333333326</v>
      </c>
      <c r="D25" s="26">
        <v>63074.074074074073</v>
      </c>
      <c r="E25" s="26">
        <v>145777.77777777778</v>
      </c>
      <c r="F25" s="26">
        <v>467960.37037037034</v>
      </c>
      <c r="G25" s="26">
        <v>37824.81481481481</v>
      </c>
      <c r="H25" s="26">
        <v>429598.51851851848</v>
      </c>
      <c r="I25" s="26">
        <v>794131.48148148146</v>
      </c>
      <c r="J25" s="26">
        <v>996122.59259259258</v>
      </c>
      <c r="K25" s="26">
        <v>413646.66666666663</v>
      </c>
      <c r="L25" s="22">
        <v>44125.185185185182</v>
      </c>
      <c r="M25" s="22"/>
      <c r="N25" s="27"/>
    </row>
    <row r="26" spans="1:14" s="1" customFormat="1" ht="13.2" x14ac:dyDescent="0.25">
      <c r="A26" s="17">
        <v>32508</v>
      </c>
      <c r="B26" s="24">
        <f t="shared" si="0"/>
        <v>4365447.0370370364</v>
      </c>
      <c r="C26" s="25">
        <v>715371.48148148146</v>
      </c>
      <c r="D26" s="26">
        <v>69817.777777777766</v>
      </c>
      <c r="E26" s="26">
        <v>158073.33333333331</v>
      </c>
      <c r="F26" s="26">
        <v>497668.88888888888</v>
      </c>
      <c r="G26" s="26">
        <v>37595.185185185182</v>
      </c>
      <c r="H26" s="26">
        <v>482455.9259259259</v>
      </c>
      <c r="I26" s="26">
        <v>887113.70370370359</v>
      </c>
      <c r="J26" s="26">
        <v>1037353.3333333333</v>
      </c>
      <c r="K26" s="26">
        <v>425390.37037037034</v>
      </c>
      <c r="L26" s="22">
        <v>54607.037037037036</v>
      </c>
      <c r="M26" s="22"/>
      <c r="N26" s="27"/>
    </row>
    <row r="27" spans="1:14" s="1" customFormat="1" ht="13.2" x14ac:dyDescent="0.25">
      <c r="A27" s="17">
        <v>32873</v>
      </c>
      <c r="B27" s="24">
        <f t="shared" si="0"/>
        <v>5105075.1851851847</v>
      </c>
      <c r="C27" s="25">
        <v>813513.33333333326</v>
      </c>
      <c r="D27" s="26">
        <v>79128.888888888891</v>
      </c>
      <c r="E27" s="26">
        <v>198034.44444444444</v>
      </c>
      <c r="F27" s="26">
        <v>585383.70370370371</v>
      </c>
      <c r="G27" s="26">
        <v>39162.962962962964</v>
      </c>
      <c r="H27" s="26">
        <v>572923.33333333326</v>
      </c>
      <c r="I27" s="26">
        <v>1029834.8148148147</v>
      </c>
      <c r="J27" s="26">
        <v>1248531.8518518517</v>
      </c>
      <c r="K27" s="26">
        <v>478503.33333333331</v>
      </c>
      <c r="L27" s="22">
        <v>60058.518518518511</v>
      </c>
      <c r="M27" s="22"/>
      <c r="N27" s="27"/>
    </row>
    <row r="28" spans="1:14" s="1" customFormat="1" ht="13.2" x14ac:dyDescent="0.25">
      <c r="A28" s="17">
        <v>33238</v>
      </c>
      <c r="B28" s="24">
        <f t="shared" si="0"/>
        <v>5257358.444444444</v>
      </c>
      <c r="C28" s="25">
        <v>732058.88888888888</v>
      </c>
      <c r="D28" s="26">
        <v>79840.370370370365</v>
      </c>
      <c r="E28" s="26">
        <v>196979.62962962961</v>
      </c>
      <c r="F28" s="26">
        <v>780589.25925925921</v>
      </c>
      <c r="G28" s="26">
        <v>36110.740740740737</v>
      </c>
      <c r="H28" s="26">
        <v>564344.81481481483</v>
      </c>
      <c r="I28" s="26">
        <v>908227.03703703696</v>
      </c>
      <c r="J28" s="26">
        <v>1209454.8148148148</v>
      </c>
      <c r="K28" s="26">
        <v>471936.29629629629</v>
      </c>
      <c r="L28" s="22">
        <v>57342.592592592591</v>
      </c>
      <c r="M28" s="22">
        <v>220474</v>
      </c>
      <c r="N28" s="28" t="s">
        <v>18</v>
      </c>
    </row>
    <row r="29" spans="1:14" s="1" customFormat="1" ht="13.2" x14ac:dyDescent="0.25">
      <c r="A29" s="17">
        <v>33603</v>
      </c>
      <c r="B29" s="24">
        <f t="shared" si="0"/>
        <v>5747784.215185185</v>
      </c>
      <c r="C29" s="25">
        <v>751532.13888888876</v>
      </c>
      <c r="D29" s="26">
        <v>76172.450740740736</v>
      </c>
      <c r="E29" s="26">
        <v>205283.42555555556</v>
      </c>
      <c r="F29" s="26">
        <v>809165.66407407401</v>
      </c>
      <c r="G29" s="26">
        <v>37200.545555555553</v>
      </c>
      <c r="H29" s="26">
        <v>633973.03222222219</v>
      </c>
      <c r="I29" s="26">
        <v>1002960.3825925925</v>
      </c>
      <c r="J29" s="26">
        <v>1410960.9985185184</v>
      </c>
      <c r="K29" s="26">
        <v>517076.91962962958</v>
      </c>
      <c r="L29" s="22">
        <v>47281.657407407409</v>
      </c>
      <c r="M29" s="22">
        <v>256177</v>
      </c>
      <c r="N29" s="28" t="s">
        <v>19</v>
      </c>
    </row>
    <row r="30" spans="1:14" s="1" customFormat="1" ht="13.2" x14ac:dyDescent="0.25">
      <c r="A30" s="17">
        <v>33969</v>
      </c>
      <c r="B30" s="24">
        <f t="shared" si="0"/>
        <v>5347557.3566666665</v>
      </c>
      <c r="C30" s="25">
        <v>740801.14148148138</v>
      </c>
      <c r="D30" s="26">
        <v>72444.280740740738</v>
      </c>
      <c r="E30" s="26">
        <v>194391.06555555554</v>
      </c>
      <c r="F30" s="26">
        <v>666276.35555555555</v>
      </c>
      <c r="G30" s="26">
        <v>32042.542962962965</v>
      </c>
      <c r="H30" s="26">
        <v>616171.82888888894</v>
      </c>
      <c r="I30" s="26">
        <v>956566.68555555551</v>
      </c>
      <c r="J30" s="26">
        <v>1357380.7396296295</v>
      </c>
      <c r="K30" s="26">
        <v>552071.21925925917</v>
      </c>
      <c r="L30" s="22">
        <v>47091.497037037036</v>
      </c>
      <c r="M30" s="22">
        <v>112320</v>
      </c>
      <c r="N30" s="28" t="s">
        <v>20</v>
      </c>
    </row>
    <row r="31" spans="1:14" s="1" customFormat="1" ht="13.2" x14ac:dyDescent="0.25">
      <c r="A31" s="17">
        <v>34334</v>
      </c>
      <c r="B31" s="24">
        <f t="shared" si="0"/>
        <v>5922426.1314851856</v>
      </c>
      <c r="C31" s="25">
        <v>809853.1696296297</v>
      </c>
      <c r="D31" s="26">
        <v>80026.270740740729</v>
      </c>
      <c r="E31" s="26">
        <v>178119.58703703704</v>
      </c>
      <c r="F31" s="26">
        <v>816809.48555555556</v>
      </c>
      <c r="G31" s="26">
        <v>34352.847407407404</v>
      </c>
      <c r="H31" s="26">
        <v>601249.70222222223</v>
      </c>
      <c r="I31" s="26">
        <v>1034814.4211111111</v>
      </c>
      <c r="J31" s="26">
        <v>1647430.5274074075</v>
      </c>
      <c r="K31" s="26">
        <v>657813.08703703701</v>
      </c>
      <c r="L31" s="22">
        <v>61957.033337037035</v>
      </c>
      <c r="M31" s="22"/>
      <c r="N31" s="28"/>
    </row>
    <row r="32" spans="1:14" s="1" customFormat="1" ht="13.2" x14ac:dyDescent="0.25">
      <c r="A32" s="17">
        <v>34699</v>
      </c>
      <c r="B32" s="24">
        <f t="shared" si="0"/>
        <v>5952910.3792148149</v>
      </c>
      <c r="C32" s="25">
        <v>841400.286474074</v>
      </c>
      <c r="D32" s="26">
        <v>96300.139051851846</v>
      </c>
      <c r="E32" s="26">
        <v>258580.08862962961</v>
      </c>
      <c r="F32" s="26">
        <v>600615.00245925924</v>
      </c>
      <c r="G32" s="26">
        <v>43145.086311111103</v>
      </c>
      <c r="H32" s="26">
        <v>652153.27702962956</v>
      </c>
      <c r="I32" s="26">
        <v>1087789.9494222221</v>
      </c>
      <c r="J32" s="26">
        <v>1568779.5191703702</v>
      </c>
      <c r="K32" s="26">
        <v>745125.83232592593</v>
      </c>
      <c r="L32" s="24">
        <v>59021.198340740732</v>
      </c>
      <c r="M32" s="22"/>
      <c r="N32" s="28"/>
    </row>
    <row r="33" spans="1:14" s="1" customFormat="1" ht="13.2" x14ac:dyDescent="0.25">
      <c r="A33" s="17">
        <v>35064</v>
      </c>
      <c r="B33" s="24">
        <f t="shared" si="0"/>
        <v>8064251.9011222217</v>
      </c>
      <c r="C33" s="25">
        <v>1069139.1133333333</v>
      </c>
      <c r="D33" s="26">
        <v>110573.74185185184</v>
      </c>
      <c r="E33" s="26">
        <v>257303.74259259258</v>
      </c>
      <c r="F33" s="26">
        <v>857626.19925925916</v>
      </c>
      <c r="G33" s="26">
        <v>46848.317777777775</v>
      </c>
      <c r="H33" s="26">
        <v>783906.05333333334</v>
      </c>
      <c r="I33" s="26">
        <v>1342057.5696296296</v>
      </c>
      <c r="J33" s="26">
        <v>2128578.8285185187</v>
      </c>
      <c r="K33" s="26">
        <v>850043.49888888875</v>
      </c>
      <c r="L33" s="24">
        <v>91155.835937037016</v>
      </c>
      <c r="M33" s="22">
        <v>527019</v>
      </c>
      <c r="N33" s="28" t="s">
        <v>21</v>
      </c>
    </row>
    <row r="34" spans="1:14" s="1" customFormat="1" ht="13.2" x14ac:dyDescent="0.25">
      <c r="A34" s="17">
        <v>35430</v>
      </c>
      <c r="B34" s="24">
        <f t="shared" si="0"/>
        <v>8484601.0377777778</v>
      </c>
      <c r="C34" s="25">
        <v>1058780.9640740741</v>
      </c>
      <c r="D34" s="26">
        <v>116150.18703703703</v>
      </c>
      <c r="E34" s="26">
        <v>244256.64666666664</v>
      </c>
      <c r="F34" s="26">
        <v>1160246.124074074</v>
      </c>
      <c r="G34" s="26">
        <v>59215.460740740738</v>
      </c>
      <c r="H34" s="26">
        <v>799161.327037037</v>
      </c>
      <c r="I34" s="26">
        <v>1275529.8255555555</v>
      </c>
      <c r="J34" s="26">
        <v>2213870.2922222218</v>
      </c>
      <c r="K34" s="26">
        <v>894194.04592592572</v>
      </c>
      <c r="L34" s="24">
        <v>92890.164444444439</v>
      </c>
      <c r="M34" s="22">
        <v>570306</v>
      </c>
      <c r="N34" s="28" t="s">
        <v>22</v>
      </c>
    </row>
    <row r="35" spans="1:14" s="1" customFormat="1" ht="13.2" x14ac:dyDescent="0.25">
      <c r="A35" s="17">
        <v>35795</v>
      </c>
      <c r="B35" s="24">
        <f t="shared" si="0"/>
        <v>9908886.3988925926</v>
      </c>
      <c r="C35" s="25">
        <v>1260497.5092592591</v>
      </c>
      <c r="D35" s="26">
        <v>162493.97333333333</v>
      </c>
      <c r="E35" s="26">
        <v>275891.06185185182</v>
      </c>
      <c r="F35" s="26">
        <v>1229947.7322222223</v>
      </c>
      <c r="G35" s="26">
        <v>67898.547777777771</v>
      </c>
      <c r="H35" s="26">
        <v>898002.15296296298</v>
      </c>
      <c r="I35" s="26">
        <v>1523393.01</v>
      </c>
      <c r="J35" s="26">
        <v>3376286.7151851854</v>
      </c>
      <c r="K35" s="26">
        <v>1019866.6429629629</v>
      </c>
      <c r="L35" s="24">
        <v>94609.053337037025</v>
      </c>
      <c r="M35" s="22"/>
      <c r="N35" s="28" t="s">
        <v>23</v>
      </c>
    </row>
    <row r="36" spans="1:14" s="1" customFormat="1" ht="13.2" x14ac:dyDescent="0.25">
      <c r="A36" s="17">
        <v>36160</v>
      </c>
      <c r="B36" s="24">
        <f t="shared" si="0"/>
        <v>9715428.8548148144</v>
      </c>
      <c r="C36" s="25">
        <v>1303003.098148148</v>
      </c>
      <c r="D36" s="26">
        <v>166481.16</v>
      </c>
      <c r="E36" s="26">
        <v>258320.65370370366</v>
      </c>
      <c r="F36" s="26">
        <v>1056730.081111111</v>
      </c>
      <c r="G36" s="26">
        <v>76432.005185185175</v>
      </c>
      <c r="H36" s="26">
        <v>989961.88888888888</v>
      </c>
      <c r="I36" s="26">
        <v>1628075.6603703701</v>
      </c>
      <c r="J36" s="26">
        <v>3070167.8692592587</v>
      </c>
      <c r="K36" s="26">
        <v>1066110.8592592592</v>
      </c>
      <c r="L36" s="24">
        <v>100145.57888888886</v>
      </c>
      <c r="M36" s="22"/>
      <c r="N36" s="28" t="s">
        <v>23</v>
      </c>
    </row>
    <row r="37" spans="1:14" s="1" customFormat="1" ht="13.2" x14ac:dyDescent="0.25">
      <c r="A37" s="17">
        <v>36525</v>
      </c>
      <c r="B37" s="24">
        <f t="shared" si="0"/>
        <v>9493902.517037034</v>
      </c>
      <c r="C37" s="25">
        <v>1293566.6518518517</v>
      </c>
      <c r="D37" s="26">
        <v>148118.06222222222</v>
      </c>
      <c r="E37" s="26">
        <v>207525.84925925927</v>
      </c>
      <c r="F37" s="26">
        <v>1317227.2166666666</v>
      </c>
      <c r="G37" s="26">
        <v>64607.561481481476</v>
      </c>
      <c r="H37" s="26">
        <v>982658.17111111106</v>
      </c>
      <c r="I37" s="26">
        <v>1529969.308148148</v>
      </c>
      <c r="J37" s="26">
        <v>2747435.6559259258</v>
      </c>
      <c r="K37" s="26">
        <v>1078085.538148148</v>
      </c>
      <c r="L37" s="24">
        <v>124708.50222222222</v>
      </c>
      <c r="M37" s="22"/>
      <c r="N37" s="27"/>
    </row>
    <row r="38" spans="1:14" s="1" customFormat="1" ht="13.2" x14ac:dyDescent="0.25">
      <c r="A38" s="17">
        <v>36891</v>
      </c>
      <c r="B38" s="24">
        <f t="shared" si="0"/>
        <v>10707899.619425928</v>
      </c>
      <c r="C38" s="25">
        <v>1293012.2312679151</v>
      </c>
      <c r="D38" s="26">
        <v>148167.79881367751</v>
      </c>
      <c r="E38" s="26">
        <v>228220.72623562001</v>
      </c>
      <c r="F38" s="26">
        <v>2198804.3399215895</v>
      </c>
      <c r="G38" s="26">
        <v>51609.780272219999</v>
      </c>
      <c r="H38" s="26">
        <v>1002515.766351699</v>
      </c>
      <c r="I38" s="26">
        <v>1591656.4156170771</v>
      </c>
      <c r="J38" s="26">
        <v>2953744.1567798378</v>
      </c>
      <c r="K38" s="26">
        <v>1131417.9601249371</v>
      </c>
      <c r="L38" s="24">
        <v>108750.44404135215</v>
      </c>
      <c r="M38" s="22"/>
      <c r="N38" s="28"/>
    </row>
    <row r="39" spans="1:14" s="1" customFormat="1" ht="13.2" x14ac:dyDescent="0.25">
      <c r="A39" s="17">
        <v>37256</v>
      </c>
      <c r="B39" s="24">
        <f t="shared" si="0"/>
        <v>10581372.073189678</v>
      </c>
      <c r="C39" s="25">
        <v>1309846.5584403106</v>
      </c>
      <c r="D39" s="26">
        <v>142568.43443740639</v>
      </c>
      <c r="E39" s="26">
        <v>191339.87920277493</v>
      </c>
      <c r="F39" s="26">
        <v>2036724.6518328164</v>
      </c>
      <c r="G39" s="26">
        <v>46035.565276010857</v>
      </c>
      <c r="H39" s="26">
        <v>1046032.1780578679</v>
      </c>
      <c r="I39" s="26">
        <v>1559733.2868741991</v>
      </c>
      <c r="J39" s="26">
        <v>3092213.0320887505</v>
      </c>
      <c r="K39" s="26">
        <v>1051971.5126861895</v>
      </c>
      <c r="L39" s="24">
        <v>104906.97429335077</v>
      </c>
      <c r="M39" s="22"/>
      <c r="N39" s="28" t="s">
        <v>16</v>
      </c>
    </row>
    <row r="40" spans="1:14" s="1" customFormat="1" ht="13.2" x14ac:dyDescent="0.25">
      <c r="A40" s="17">
        <v>37621</v>
      </c>
      <c r="B40" s="24">
        <f t="shared" si="0"/>
        <v>10202843.22514615</v>
      </c>
      <c r="C40" s="25">
        <v>1243089.5861565401</v>
      </c>
      <c r="D40" s="26">
        <v>150722.8045970744</v>
      </c>
      <c r="E40" s="26">
        <v>244513.92043425093</v>
      </c>
      <c r="F40" s="26">
        <v>1914752.4877564381</v>
      </c>
      <c r="G40" s="26">
        <v>54971.4126716791</v>
      </c>
      <c r="H40" s="26">
        <v>986056.29771072778</v>
      </c>
      <c r="I40" s="26">
        <v>1453125.5190298422</v>
      </c>
      <c r="J40" s="26">
        <v>3054456.9220111235</v>
      </c>
      <c r="K40" s="26">
        <v>1028706.6541559292</v>
      </c>
      <c r="L40" s="24">
        <v>72447.620622545306</v>
      </c>
      <c r="M40" s="22"/>
      <c r="N40" s="28" t="s">
        <v>16</v>
      </c>
    </row>
    <row r="41" spans="1:14" s="1" customFormat="1" ht="13.2" x14ac:dyDescent="0.25">
      <c r="A41" s="17">
        <v>37986</v>
      </c>
      <c r="B41" s="24">
        <f t="shared" si="0"/>
        <v>11618266.504243622</v>
      </c>
      <c r="C41" s="25">
        <v>1367266.47528923</v>
      </c>
      <c r="D41" s="26">
        <v>168233.57198259502</v>
      </c>
      <c r="E41" s="26">
        <v>296183.22155706515</v>
      </c>
      <c r="F41" s="26">
        <v>2434117.896840963</v>
      </c>
      <c r="G41" s="26">
        <v>66836.825818880345</v>
      </c>
      <c r="H41" s="26">
        <v>1143711.4814058777</v>
      </c>
      <c r="I41" s="26">
        <v>1693487.1838298375</v>
      </c>
      <c r="J41" s="26">
        <v>3252031.7117681541</v>
      </c>
      <c r="K41" s="26">
        <v>1124045.2141227901</v>
      </c>
      <c r="L41" s="24">
        <v>72352.921628227574</v>
      </c>
      <c r="M41" s="22"/>
      <c r="N41" s="28" t="s">
        <v>16</v>
      </c>
    </row>
    <row r="42" spans="1:14" s="1" customFormat="1" ht="13.2" x14ac:dyDescent="0.25">
      <c r="A42" s="17">
        <v>38352</v>
      </c>
      <c r="B42" s="24">
        <f t="shared" si="0"/>
        <v>13271758.645341597</v>
      </c>
      <c r="C42" s="25">
        <v>1499194.43288716</v>
      </c>
      <c r="D42" s="26">
        <v>188389.61802811085</v>
      </c>
      <c r="E42" s="26">
        <v>276617.00902132818</v>
      </c>
      <c r="F42" s="26">
        <v>2837444.5358199752</v>
      </c>
      <c r="G42" s="26">
        <v>78340.863736162151</v>
      </c>
      <c r="H42" s="26">
        <v>1158320.5659086155</v>
      </c>
      <c r="I42" s="26">
        <v>2091712.6154823026</v>
      </c>
      <c r="J42" s="26">
        <v>3866267.7802709951</v>
      </c>
      <c r="K42" s="26">
        <v>1191493.5087795835</v>
      </c>
      <c r="L42" s="24">
        <v>83977.715407365773</v>
      </c>
      <c r="M42" s="22"/>
      <c r="N42" s="28" t="s">
        <v>16</v>
      </c>
    </row>
    <row r="43" spans="1:14" s="1" customFormat="1" ht="13.2" x14ac:dyDescent="0.25">
      <c r="A43" s="17">
        <v>38717</v>
      </c>
      <c r="B43" s="24">
        <f t="shared" si="0"/>
        <v>16656864.397927271</v>
      </c>
      <c r="C43" s="25">
        <v>1820661.1752999595</v>
      </c>
      <c r="D43" s="26">
        <v>262418.21579093026</v>
      </c>
      <c r="E43" s="26">
        <v>475077.64769390982</v>
      </c>
      <c r="F43" s="26">
        <v>4549310.7342846515</v>
      </c>
      <c r="G43" s="26">
        <v>78132.95696607999</v>
      </c>
      <c r="H43" s="26">
        <v>1510422.9881627199</v>
      </c>
      <c r="I43" s="26">
        <v>2271767.1985618286</v>
      </c>
      <c r="J43" s="26">
        <v>3918452.5203190525</v>
      </c>
      <c r="K43" s="26">
        <v>1676335.2492487479</v>
      </c>
      <c r="L43" s="24">
        <v>94285.711599390052</v>
      </c>
      <c r="M43" s="22"/>
      <c r="N43" s="28"/>
    </row>
    <row r="44" spans="1:14" s="1" customFormat="1" ht="13.2" x14ac:dyDescent="0.25">
      <c r="A44" s="17">
        <v>39082</v>
      </c>
      <c r="B44" s="24">
        <f t="shared" si="0"/>
        <v>18030341.486803338</v>
      </c>
      <c r="C44" s="25">
        <v>1841556.7301087105</v>
      </c>
      <c r="D44" s="26">
        <v>277092.49814753997</v>
      </c>
      <c r="E44" s="26">
        <v>507911.82009127014</v>
      </c>
      <c r="F44" s="26">
        <v>4807276.5570351128</v>
      </c>
      <c r="G44" s="26">
        <v>81919.955242589989</v>
      </c>
      <c r="H44" s="26">
        <v>1629933.8127501206</v>
      </c>
      <c r="I44" s="26">
        <v>2453895.5571311195</v>
      </c>
      <c r="J44" s="26">
        <v>4480021.693022226</v>
      </c>
      <c r="K44" s="26">
        <v>1667769.5023959987</v>
      </c>
      <c r="L44" s="24">
        <v>282963.36087864975</v>
      </c>
      <c r="M44" s="22"/>
      <c r="N44" s="28"/>
    </row>
    <row r="45" spans="1:14" s="1" customFormat="1" ht="13.2" x14ac:dyDescent="0.25">
      <c r="A45" s="17">
        <v>39447</v>
      </c>
      <c r="B45" s="24">
        <f t="shared" si="0"/>
        <v>21218278.439831462</v>
      </c>
      <c r="C45" s="25">
        <v>2173665.357314453</v>
      </c>
      <c r="D45" s="26">
        <v>318492.7443731855</v>
      </c>
      <c r="E45" s="26">
        <v>768651.1504320649</v>
      </c>
      <c r="F45" s="26">
        <v>5747661.5730855493</v>
      </c>
      <c r="G45" s="26">
        <v>101637.92681863499</v>
      </c>
      <c r="H45" s="26">
        <v>2010687.2459096289</v>
      </c>
      <c r="I45" s="26">
        <v>2853517.6365255322</v>
      </c>
      <c r="J45" s="26">
        <v>5020639.7400797913</v>
      </c>
      <c r="K45" s="26">
        <v>1922913.310640956</v>
      </c>
      <c r="L45" s="24">
        <v>300411.75465166476</v>
      </c>
      <c r="M45" s="22"/>
      <c r="N45" s="28"/>
    </row>
    <row r="46" spans="1:14" s="1" customFormat="1" ht="13.2" x14ac:dyDescent="0.25">
      <c r="A46" s="17">
        <v>39813</v>
      </c>
      <c r="B46" s="24">
        <f t="shared" si="0"/>
        <v>25627760</v>
      </c>
      <c r="C46" s="25">
        <v>2591572</v>
      </c>
      <c r="D46" s="26">
        <v>354285</v>
      </c>
      <c r="E46" s="26">
        <v>752393</v>
      </c>
      <c r="F46" s="26">
        <v>8205351</v>
      </c>
      <c r="G46" s="26">
        <v>159633</v>
      </c>
      <c r="H46" s="26">
        <v>2425893</v>
      </c>
      <c r="I46" s="26">
        <v>3373234</v>
      </c>
      <c r="J46" s="26">
        <v>5435958</v>
      </c>
      <c r="K46" s="26">
        <v>1977151</v>
      </c>
      <c r="L46" s="24">
        <v>352290</v>
      </c>
      <c r="M46" s="22"/>
      <c r="N46" s="28"/>
    </row>
    <row r="47" spans="1:14" s="1" customFormat="1" ht="13.2" x14ac:dyDescent="0.25">
      <c r="A47" s="17">
        <v>40178</v>
      </c>
      <c r="B47" s="24">
        <f t="shared" si="0"/>
        <v>18857052</v>
      </c>
      <c r="C47" s="25">
        <v>2404787</v>
      </c>
      <c r="D47" s="26">
        <v>343530</v>
      </c>
      <c r="E47" s="26">
        <v>386202</v>
      </c>
      <c r="F47" s="26">
        <v>4807871</v>
      </c>
      <c r="G47" s="26">
        <v>119192</v>
      </c>
      <c r="H47" s="26">
        <v>2054784</v>
      </c>
      <c r="I47" s="26">
        <v>2474799</v>
      </c>
      <c r="J47" s="26">
        <v>4418780</v>
      </c>
      <c r="K47" s="26">
        <v>1616701</v>
      </c>
      <c r="L47" s="24">
        <v>230406</v>
      </c>
      <c r="M47" s="22"/>
      <c r="N47" s="28"/>
    </row>
    <row r="48" spans="1:14" s="1" customFormat="1" ht="13.2" x14ac:dyDescent="0.25">
      <c r="A48" s="17">
        <v>40543</v>
      </c>
      <c r="B48" s="24">
        <f t="shared" si="0"/>
        <v>18997361</v>
      </c>
      <c r="C48" s="25">
        <v>2495857</v>
      </c>
      <c r="D48" s="26">
        <v>370228</v>
      </c>
      <c r="E48" s="26">
        <v>515617</v>
      </c>
      <c r="F48" s="26">
        <v>5217883</v>
      </c>
      <c r="G48" s="26">
        <v>115829</v>
      </c>
      <c r="H48" s="26">
        <v>1927865</v>
      </c>
      <c r="I48" s="26">
        <v>2358519</v>
      </c>
      <c r="J48" s="26">
        <v>4106911</v>
      </c>
      <c r="K48" s="26">
        <v>1732512</v>
      </c>
      <c r="L48" s="24">
        <v>156140</v>
      </c>
      <c r="M48" s="22"/>
      <c r="N48" s="28"/>
    </row>
    <row r="49" spans="1:14" s="1" customFormat="1" ht="13.2" x14ac:dyDescent="0.25">
      <c r="A49" s="17">
        <v>40908</v>
      </c>
      <c r="B49" s="24">
        <f t="shared" si="0"/>
        <v>24370476</v>
      </c>
      <c r="C49" s="25">
        <v>2850614</v>
      </c>
      <c r="D49" s="26">
        <v>374445</v>
      </c>
      <c r="E49" s="26">
        <v>689019</v>
      </c>
      <c r="F49" s="26">
        <v>8069310</v>
      </c>
      <c r="G49" s="26">
        <v>173148</v>
      </c>
      <c r="H49" s="26">
        <v>2334913</v>
      </c>
      <c r="I49" s="26">
        <v>2500351</v>
      </c>
      <c r="J49" s="26">
        <v>5368660</v>
      </c>
      <c r="K49" s="26">
        <v>1649839</v>
      </c>
      <c r="L49" s="24">
        <v>360177</v>
      </c>
      <c r="M49" s="22"/>
      <c r="N49" s="28"/>
    </row>
    <row r="50" spans="1:14" s="1" customFormat="1" ht="13.2" x14ac:dyDescent="0.25">
      <c r="A50" s="17">
        <v>41274</v>
      </c>
      <c r="B50" s="24">
        <f t="shared" si="0"/>
        <v>26667414</v>
      </c>
      <c r="C50" s="25">
        <v>3055423</v>
      </c>
      <c r="D50" s="26">
        <v>405846</v>
      </c>
      <c r="E50" s="26">
        <v>637470</v>
      </c>
      <c r="F50" s="26">
        <v>9132397</v>
      </c>
      <c r="G50" s="26">
        <v>173318</v>
      </c>
      <c r="H50" s="26">
        <v>2408910</v>
      </c>
      <c r="I50" s="26">
        <v>2658898</v>
      </c>
      <c r="J50" s="26">
        <v>6039820</v>
      </c>
      <c r="K50" s="26">
        <v>1764683</v>
      </c>
      <c r="L50" s="24">
        <v>390649</v>
      </c>
      <c r="M50" s="22"/>
      <c r="N50" s="28"/>
    </row>
    <row r="51" spans="1:14" s="1" customFormat="1" ht="13.2" x14ac:dyDescent="0.25">
      <c r="A51" s="17">
        <v>41639</v>
      </c>
      <c r="B51" s="24">
        <f t="shared" si="0"/>
        <v>27941628</v>
      </c>
      <c r="C51" s="25">
        <v>3066795</v>
      </c>
      <c r="D51" s="26">
        <v>417594</v>
      </c>
      <c r="E51" s="26">
        <v>604492</v>
      </c>
      <c r="F51" s="26">
        <v>10917996</v>
      </c>
      <c r="G51" s="26">
        <v>148963</v>
      </c>
      <c r="H51" s="26">
        <v>2266406</v>
      </c>
      <c r="I51" s="26">
        <v>2759957</v>
      </c>
      <c r="J51" s="26">
        <v>5531550</v>
      </c>
      <c r="K51" s="26">
        <v>1836824</v>
      </c>
      <c r="L51" s="24">
        <v>391051</v>
      </c>
      <c r="M51" s="22"/>
      <c r="N51" s="28"/>
    </row>
    <row r="52" spans="1:14" s="1" customFormat="1" ht="13.2" x14ac:dyDescent="0.25">
      <c r="A52" s="17">
        <v>42004</v>
      </c>
      <c r="B52" s="24">
        <f t="shared" si="0"/>
        <v>25789072</v>
      </c>
      <c r="C52" s="25">
        <v>3117952</v>
      </c>
      <c r="D52" s="26">
        <v>464880</v>
      </c>
      <c r="E52" s="26">
        <v>698536</v>
      </c>
      <c r="F52" s="26">
        <v>8807468</v>
      </c>
      <c r="G52" s="26">
        <v>149510</v>
      </c>
      <c r="H52" s="26">
        <v>2106388</v>
      </c>
      <c r="I52" s="26">
        <v>2806457</v>
      </c>
      <c r="J52" s="26">
        <v>5550464</v>
      </c>
      <c r="K52" s="26">
        <v>1931675</v>
      </c>
      <c r="L52" s="24">
        <v>155742</v>
      </c>
      <c r="M52" s="22"/>
      <c r="N52" s="28"/>
    </row>
    <row r="53" spans="1:14" s="1" customFormat="1" ht="13.2" x14ac:dyDescent="0.25">
      <c r="A53" s="17">
        <v>42369</v>
      </c>
      <c r="B53" s="24">
        <f t="shared" si="0"/>
        <v>22519228</v>
      </c>
      <c r="C53" s="25">
        <v>3003668</v>
      </c>
      <c r="D53" s="26">
        <v>487526</v>
      </c>
      <c r="E53" s="26">
        <v>553542</v>
      </c>
      <c r="F53" s="26">
        <v>5138611</v>
      </c>
      <c r="G53" s="26">
        <v>135387</v>
      </c>
      <c r="H53" s="26">
        <v>2131128</v>
      </c>
      <c r="I53" s="26">
        <v>2896858</v>
      </c>
      <c r="J53" s="26">
        <v>6010331</v>
      </c>
      <c r="K53" s="26">
        <v>2012042</v>
      </c>
      <c r="L53" s="24">
        <v>150135</v>
      </c>
      <c r="M53" s="22"/>
      <c r="N53" s="28"/>
    </row>
    <row r="54" spans="1:14" s="1" customFormat="1" ht="13.2" x14ac:dyDescent="0.25">
      <c r="A54" s="17">
        <v>42735</v>
      </c>
      <c r="B54" s="24">
        <f t="shared" si="0"/>
        <v>20193404</v>
      </c>
      <c r="C54" s="25">
        <v>2886511</v>
      </c>
      <c r="D54" s="26">
        <v>450836</v>
      </c>
      <c r="E54" s="26">
        <v>488125</v>
      </c>
      <c r="F54" s="26">
        <v>4203471</v>
      </c>
      <c r="G54" s="26">
        <v>108471</v>
      </c>
      <c r="H54" s="26">
        <v>1982772</v>
      </c>
      <c r="I54" s="26">
        <v>2475934</v>
      </c>
      <c r="J54" s="26">
        <v>5629633</v>
      </c>
      <c r="K54" s="26">
        <v>1916103</v>
      </c>
      <c r="L54" s="24">
        <v>51548</v>
      </c>
      <c r="M54" s="22"/>
      <c r="N54" s="28"/>
    </row>
    <row r="55" spans="1:14" s="1" customFormat="1" ht="13.2" x14ac:dyDescent="0.25">
      <c r="A55" s="17">
        <v>43100</v>
      </c>
      <c r="B55" s="24">
        <f t="shared" si="0"/>
        <v>20301149</v>
      </c>
      <c r="C55" s="25">
        <v>2929972</v>
      </c>
      <c r="D55" s="26">
        <v>427334</v>
      </c>
      <c r="E55" s="26">
        <v>598714</v>
      </c>
      <c r="F55" s="26">
        <v>4259652</v>
      </c>
      <c r="G55" s="26">
        <v>147929</v>
      </c>
      <c r="H55" s="26">
        <v>2127231</v>
      </c>
      <c r="I55" s="26">
        <v>2653877</v>
      </c>
      <c r="J55" s="26">
        <v>5196217</v>
      </c>
      <c r="K55" s="26">
        <v>1908914</v>
      </c>
      <c r="L55" s="24">
        <v>51309</v>
      </c>
      <c r="M55" s="22"/>
      <c r="N55" s="28"/>
    </row>
    <row r="56" spans="1:14" s="1" customFormat="1" ht="13.2" x14ac:dyDescent="0.25">
      <c r="A56" s="17">
        <v>43465</v>
      </c>
      <c r="B56" s="24">
        <f t="shared" si="0"/>
        <v>22918114</v>
      </c>
      <c r="C56" s="25">
        <v>3033119</v>
      </c>
      <c r="D56" s="26">
        <v>419826</v>
      </c>
      <c r="E56" s="26">
        <v>630560</v>
      </c>
      <c r="F56" s="26">
        <v>5430267</v>
      </c>
      <c r="G56" s="26">
        <v>142596</v>
      </c>
      <c r="H56" s="26">
        <v>2488056</v>
      </c>
      <c r="I56" s="26">
        <v>2866200</v>
      </c>
      <c r="J56" s="26">
        <v>5609474</v>
      </c>
      <c r="K56" s="26">
        <v>2053437</v>
      </c>
      <c r="L56" s="24">
        <v>244579</v>
      </c>
      <c r="M56" s="22"/>
      <c r="N56" s="28"/>
    </row>
    <row r="57" spans="1:14" s="1" customFormat="1" ht="13.2" x14ac:dyDescent="0.25">
      <c r="A57" s="17">
        <v>43830</v>
      </c>
      <c r="B57" s="24">
        <f t="shared" si="0"/>
        <v>23482788</v>
      </c>
      <c r="C57" s="25">
        <v>3193039</v>
      </c>
      <c r="D57" s="26">
        <v>438710</v>
      </c>
      <c r="E57" s="26">
        <v>697219</v>
      </c>
      <c r="F57" s="26">
        <v>4333098</v>
      </c>
      <c r="G57" s="26">
        <v>134025</v>
      </c>
      <c r="H57" s="26">
        <v>2411162</v>
      </c>
      <c r="I57" s="26">
        <v>3161395</v>
      </c>
      <c r="J57" s="26">
        <v>6903527</v>
      </c>
      <c r="K57" s="26">
        <v>2168381</v>
      </c>
      <c r="L57" s="24">
        <v>42232</v>
      </c>
      <c r="M57" s="22"/>
      <c r="N57" s="28"/>
    </row>
    <row r="58" spans="1:14" s="1" customFormat="1" ht="13.2" x14ac:dyDescent="0.25">
      <c r="A58" s="17">
        <v>44196</v>
      </c>
      <c r="B58" s="24">
        <f t="shared" si="0"/>
        <v>17641661</v>
      </c>
      <c r="C58" s="25">
        <v>3023343</v>
      </c>
      <c r="D58" s="26">
        <v>379200</v>
      </c>
      <c r="E58" s="26">
        <v>553526</v>
      </c>
      <c r="F58" s="26">
        <v>2235342</v>
      </c>
      <c r="G58" s="26">
        <v>146155</v>
      </c>
      <c r="H58" s="26">
        <v>2068464</v>
      </c>
      <c r="I58" s="26">
        <v>2715800</v>
      </c>
      <c r="J58" s="26">
        <v>4915318</v>
      </c>
      <c r="K58" s="26">
        <v>1584712</v>
      </c>
      <c r="L58" s="24">
        <v>19801</v>
      </c>
      <c r="M58" s="22"/>
      <c r="N58" s="28"/>
    </row>
    <row r="59" spans="1:14" s="1" customFormat="1" ht="13.2" x14ac:dyDescent="0.25">
      <c r="A59" s="17">
        <v>44561</v>
      </c>
      <c r="B59" s="24">
        <f t="shared" si="0"/>
        <v>22494506</v>
      </c>
      <c r="C59" s="25">
        <v>3423625</v>
      </c>
      <c r="D59" s="26">
        <v>429821</v>
      </c>
      <c r="E59" s="26">
        <v>872137</v>
      </c>
      <c r="F59" s="26">
        <v>3235678</v>
      </c>
      <c r="G59" s="26">
        <v>191361</v>
      </c>
      <c r="H59" s="26">
        <v>2365684</v>
      </c>
      <c r="I59" s="26">
        <v>3233010</v>
      </c>
      <c r="J59" s="26">
        <v>6957735</v>
      </c>
      <c r="K59" s="26">
        <v>1758450</v>
      </c>
      <c r="L59" s="24">
        <v>27005</v>
      </c>
      <c r="M59" s="22"/>
      <c r="N59" s="28"/>
    </row>
    <row r="60" spans="1:14" s="1" customFormat="1" ht="13.2" x14ac:dyDescent="0.25">
      <c r="A60" s="17">
        <v>44926</v>
      </c>
      <c r="B60" s="24">
        <f t="shared" si="0"/>
        <v>25977700</v>
      </c>
      <c r="C60" s="25">
        <v>4220866</v>
      </c>
      <c r="D60" s="26">
        <v>587744</v>
      </c>
      <c r="E60" s="26">
        <v>827301</v>
      </c>
      <c r="F60" s="26">
        <v>5116358</v>
      </c>
      <c r="G60" s="26">
        <v>267501</v>
      </c>
      <c r="H60" s="26">
        <v>2796973</v>
      </c>
      <c r="I60" s="26">
        <v>3845296</v>
      </c>
      <c r="J60" s="26">
        <v>6074517</v>
      </c>
      <c r="K60" s="26">
        <v>2205117</v>
      </c>
      <c r="L60" s="24">
        <v>36027</v>
      </c>
      <c r="M60" s="22"/>
      <c r="N60" s="28"/>
    </row>
    <row r="61" spans="1:14" s="1" customFormat="1" ht="13.2" x14ac:dyDescent="0.25">
      <c r="A61" s="17">
        <v>45291</v>
      </c>
      <c r="B61" s="24">
        <f t="shared" si="0"/>
        <v>31583329</v>
      </c>
      <c r="C61" s="25">
        <v>4254753</v>
      </c>
      <c r="D61" s="26">
        <v>567211</v>
      </c>
      <c r="E61" s="26">
        <v>766383</v>
      </c>
      <c r="F61" s="26">
        <v>7980220</v>
      </c>
      <c r="G61" s="26">
        <v>210324</v>
      </c>
      <c r="H61" s="26">
        <v>2590318</v>
      </c>
      <c r="I61" s="26">
        <v>3767132</v>
      </c>
      <c r="J61" s="26">
        <v>9090264</v>
      </c>
      <c r="K61" s="26">
        <v>2324668</v>
      </c>
      <c r="L61" s="24">
        <v>32056</v>
      </c>
      <c r="M61" s="22"/>
      <c r="N61" s="28"/>
    </row>
    <row r="62" spans="1:14" s="1" customFormat="1" ht="13.8" thickBot="1" x14ac:dyDescent="0.3">
      <c r="A62" s="29">
        <v>45657</v>
      </c>
      <c r="B62" s="30">
        <f t="shared" si="0"/>
        <v>30470515</v>
      </c>
      <c r="C62" s="31">
        <v>4397664</v>
      </c>
      <c r="D62" s="31">
        <v>593565</v>
      </c>
      <c r="E62" s="32">
        <v>799541</v>
      </c>
      <c r="F62" s="32">
        <v>5663509</v>
      </c>
      <c r="G62" s="32">
        <v>195408</v>
      </c>
      <c r="H62" s="32">
        <v>2717308</v>
      </c>
      <c r="I62" s="32">
        <v>4631945</v>
      </c>
      <c r="J62" s="32">
        <v>8900547</v>
      </c>
      <c r="K62" s="32">
        <v>2530428</v>
      </c>
      <c r="L62" s="30">
        <v>40600</v>
      </c>
      <c r="M62" s="33"/>
      <c r="N62" s="34"/>
    </row>
  </sheetData>
  <protectedRanges>
    <protectedRange password="E2C9" sqref="B11:M62" name="Range1" securityDescriptor="O:WDG:WDD:(A;;CC;;;S-1-5-21-1953335469-3613343069-2145616854-1180)"/>
    <protectedRange password="E2C9" sqref="A11" name="Range1_1" securityDescriptor="O:WDG:WDD:(A;;CC;;;S-1-5-21-1953335469-3613343069-2145616854-1180)"/>
  </protectedRanges>
  <autoFilter ref="A10:N62" xr:uid="{2E9FD629-633A-4EA2-9055-08B83F16785B}"/>
  <mergeCells count="6">
    <mergeCell ref="A1:N1"/>
    <mergeCell ref="A2:N2"/>
    <mergeCell ref="A3:N3"/>
    <mergeCell ref="A4:N4"/>
    <mergeCell ref="A5:P5"/>
    <mergeCell ref="P4:BC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 Imports SITC</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2026-08-01T03:12:02Z</dcterms:modified>
  <cp:category/>
  <cp:contentStatus/>
</cp:coreProperties>
</file>