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National Accounts\QuarterlyGDP\"/>
    </mc:Choice>
  </mc:AlternateContent>
  <bookViews>
    <workbookView xWindow="0" yWindow="0" windowWidth="20490" windowHeight="7320"/>
  </bookViews>
  <sheets>
    <sheet name="EGDP" sheetId="1" r:id="rId1"/>
  </sheets>
  <definedNames>
    <definedName name="_xlnm.Print_Titles" localSheetId="0">EGDP!$103:$108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F97" i="1"/>
  <c r="E97" i="1"/>
  <c r="D97" i="1"/>
  <c r="C97" i="1"/>
  <c r="G96" i="1"/>
  <c r="F96" i="1"/>
  <c r="E96" i="1"/>
  <c r="D96" i="1"/>
  <c r="C96" i="1"/>
  <c r="G95" i="1"/>
  <c r="F95" i="1"/>
  <c r="E95" i="1"/>
  <c r="D95" i="1"/>
  <c r="C95" i="1"/>
  <c r="G94" i="1"/>
  <c r="F94" i="1"/>
  <c r="E94" i="1"/>
  <c r="D94" i="1"/>
  <c r="G91" i="1"/>
  <c r="F91" i="1"/>
  <c r="E91" i="1"/>
  <c r="D91" i="1"/>
  <c r="C91" i="1"/>
  <c r="G90" i="1"/>
  <c r="F90" i="1"/>
  <c r="E90" i="1"/>
  <c r="D90" i="1"/>
  <c r="C90" i="1"/>
  <c r="G89" i="1"/>
  <c r="F89" i="1"/>
  <c r="E89" i="1"/>
  <c r="D89" i="1"/>
  <c r="C89" i="1"/>
  <c r="G88" i="1"/>
  <c r="F88" i="1"/>
  <c r="E88" i="1"/>
  <c r="D88" i="1"/>
  <c r="G85" i="1"/>
  <c r="F85" i="1"/>
  <c r="E85" i="1"/>
  <c r="D85" i="1"/>
  <c r="C85" i="1"/>
  <c r="G84" i="1"/>
  <c r="F84" i="1"/>
  <c r="E84" i="1"/>
  <c r="D84" i="1"/>
  <c r="C84" i="1"/>
  <c r="G83" i="1"/>
  <c r="F83" i="1"/>
  <c r="E83" i="1"/>
  <c r="D83" i="1"/>
  <c r="C83" i="1"/>
  <c r="G82" i="1"/>
  <c r="F82" i="1"/>
  <c r="E82" i="1"/>
  <c r="D82" i="1"/>
  <c r="G79" i="1"/>
  <c r="F79" i="1"/>
  <c r="E79" i="1"/>
  <c r="D79" i="1"/>
  <c r="C79" i="1"/>
  <c r="G78" i="1"/>
  <c r="F78" i="1"/>
  <c r="E78" i="1"/>
  <c r="D78" i="1"/>
  <c r="C78" i="1"/>
  <c r="G77" i="1"/>
  <c r="F77" i="1"/>
  <c r="E77" i="1"/>
  <c r="D77" i="1"/>
  <c r="C77" i="1"/>
  <c r="G76" i="1"/>
  <c r="F76" i="1"/>
  <c r="E76" i="1"/>
  <c r="D76" i="1"/>
  <c r="G73" i="1"/>
  <c r="F73" i="1"/>
  <c r="E73" i="1"/>
  <c r="D73" i="1"/>
  <c r="C73" i="1"/>
  <c r="G72" i="1"/>
  <c r="F72" i="1"/>
  <c r="E72" i="1"/>
  <c r="D72" i="1"/>
  <c r="C72" i="1"/>
  <c r="G71" i="1"/>
  <c r="F71" i="1"/>
  <c r="E71" i="1"/>
  <c r="D71" i="1"/>
  <c r="C71" i="1"/>
  <c r="G70" i="1"/>
  <c r="F70" i="1"/>
  <c r="E70" i="1"/>
  <c r="D70" i="1"/>
  <c r="G67" i="1"/>
  <c r="F67" i="1"/>
  <c r="E67" i="1"/>
  <c r="D67" i="1"/>
  <c r="C67" i="1"/>
  <c r="G66" i="1"/>
  <c r="F66" i="1"/>
  <c r="E66" i="1"/>
  <c r="D66" i="1"/>
  <c r="C66" i="1"/>
  <c r="G65" i="1"/>
  <c r="F65" i="1"/>
  <c r="E65" i="1"/>
  <c r="D65" i="1"/>
  <c r="C65" i="1"/>
  <c r="G64" i="1"/>
  <c r="F64" i="1"/>
  <c r="E64" i="1"/>
  <c r="D64" i="1"/>
  <c r="G61" i="1"/>
  <c r="F61" i="1"/>
  <c r="E61" i="1"/>
  <c r="D61" i="1"/>
  <c r="C61" i="1"/>
  <c r="G60" i="1"/>
  <c r="F60" i="1"/>
  <c r="E60" i="1"/>
  <c r="D60" i="1"/>
  <c r="C60" i="1"/>
  <c r="G59" i="1"/>
  <c r="F59" i="1"/>
  <c r="E59" i="1"/>
  <c r="D59" i="1"/>
  <c r="C59" i="1"/>
  <c r="G58" i="1"/>
  <c r="F58" i="1"/>
  <c r="E58" i="1"/>
  <c r="D58" i="1"/>
  <c r="G55" i="1"/>
  <c r="F55" i="1"/>
  <c r="E55" i="1"/>
  <c r="D55" i="1"/>
  <c r="C55" i="1"/>
  <c r="G54" i="1"/>
  <c r="F54" i="1"/>
  <c r="E54" i="1"/>
  <c r="D54" i="1"/>
  <c r="C54" i="1"/>
  <c r="G53" i="1"/>
  <c r="F53" i="1"/>
  <c r="E53" i="1"/>
  <c r="D53" i="1"/>
  <c r="C53" i="1"/>
  <c r="G52" i="1"/>
  <c r="F52" i="1"/>
  <c r="E52" i="1"/>
  <c r="D52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E10" i="1"/>
  <c r="F10" i="1"/>
  <c r="G10" i="1"/>
  <c r="D10" i="1"/>
  <c r="C12" i="1"/>
  <c r="D12" i="1"/>
  <c r="E12" i="1"/>
  <c r="F12" i="1"/>
  <c r="G12" i="1"/>
  <c r="C13" i="1"/>
  <c r="D13" i="1"/>
  <c r="E13" i="1"/>
  <c r="F13" i="1"/>
  <c r="G13" i="1"/>
  <c r="D11" i="1"/>
  <c r="E11" i="1"/>
  <c r="F11" i="1"/>
  <c r="G11" i="1"/>
  <c r="C11" i="1"/>
</calcChain>
</file>

<file path=xl/sharedStrings.xml><?xml version="1.0" encoding="utf-8"?>
<sst xmlns="http://schemas.openxmlformats.org/spreadsheetml/2006/main" count="160" uniqueCount="26">
  <si>
    <t>The Bahamas</t>
  </si>
  <si>
    <t>BS$ Millions</t>
  </si>
  <si>
    <t>Industry</t>
  </si>
  <si>
    <t>Final Consumption Expenditure</t>
  </si>
  <si>
    <t>Q1</t>
  </si>
  <si>
    <t>Q2</t>
  </si>
  <si>
    <t>Q3</t>
  </si>
  <si>
    <t>Q4</t>
  </si>
  <si>
    <t>General Government</t>
  </si>
  <si>
    <t>Non-Profit institutions Serving Households</t>
  </si>
  <si>
    <t>Households</t>
  </si>
  <si>
    <t>Gross Fixed Capital Formation</t>
  </si>
  <si>
    <t>Buildings &amp; Infrastructure</t>
  </si>
  <si>
    <t>Machinery &amp; Equipment</t>
  </si>
  <si>
    <t>Transport Equipment</t>
  </si>
  <si>
    <t>Databases &amp; Software</t>
  </si>
  <si>
    <t>Changes in Inventories</t>
  </si>
  <si>
    <t>Acquisition less Disposal of Valuables</t>
  </si>
  <si>
    <t>Exports of Goods &amp; Services</t>
  </si>
  <si>
    <t>Imports of Goods &amp; Services</t>
  </si>
  <si>
    <t>Statistical Discrepancy</t>
  </si>
  <si>
    <t>Gross Domestic Product</t>
  </si>
  <si>
    <t xml:space="preserve"> Jan 2020 - Dec 2024</t>
  </si>
  <si>
    <t>Gross Domestic Product by Expenditure at Constant (2018) Prices</t>
  </si>
  <si>
    <t>Percentage Change (Current Quarter on Previous Quarter)</t>
  </si>
  <si>
    <t xml:space="preserve">Jan 2020 - Dec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</si>
</sst>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99999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3" borderId="3" xfId="0" applyFont="1" applyFill="1" applyBorder="1" applyAlignment="1"/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3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0" fontId="5" fillId="0" borderId="0" xfId="0" applyFont="1" applyBorder="1" applyAlignment="1"/>
    <xf numFmtId="0" fontId="4" fillId="0" borderId="0" xfId="0" applyFont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164" fontId="5" fillId="0" borderId="1" xfId="1" applyNumberFormat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wrapText="1"/>
    </xf>
    <xf numFmtId="164" fontId="5" fillId="0" borderId="0" xfId="1" applyNumberFormat="1" applyFont="1" applyBorder="1" applyAlignment="1">
      <alignment horizontal="right"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0"/>
  <sheetViews>
    <sheetView tabSelected="1" zoomScaleNormal="100" workbookViewId="0">
      <selection activeCell="A5" sqref="A5:G5"/>
    </sheetView>
  </sheetViews>
  <sheetFormatPr defaultRowHeight="15" x14ac:dyDescent="0.25"/>
  <cols>
    <col min="1" max="1" width="34.7109375" customWidth="1"/>
    <col min="2" max="2" width="5.7109375" customWidth="1"/>
    <col min="3" max="4" width="11.5703125" bestFit="1" customWidth="1"/>
    <col min="5" max="5" width="9.28515625" bestFit="1" customWidth="1"/>
    <col min="6" max="6" width="9.42578125" bestFit="1" customWidth="1"/>
    <col min="7" max="7" width="9.28515625" bestFit="1" customWidth="1"/>
  </cols>
  <sheetData>
    <row r="2" spans="1:7" x14ac:dyDescent="0.25">
      <c r="A2" s="1" t="s">
        <v>0</v>
      </c>
      <c r="B2" s="1"/>
      <c r="C2" s="1"/>
      <c r="D2" s="1"/>
      <c r="E2" s="1"/>
      <c r="F2" s="1"/>
      <c r="G2" s="1"/>
    </row>
    <row r="3" spans="1:7" x14ac:dyDescent="0.25">
      <c r="A3" s="2" t="s">
        <v>23</v>
      </c>
      <c r="B3" s="2"/>
      <c r="C3" s="2"/>
      <c r="D3" s="2"/>
      <c r="E3" s="2"/>
      <c r="F3" s="2"/>
      <c r="G3" s="2"/>
    </row>
    <row r="4" spans="1:7" x14ac:dyDescent="0.25">
      <c r="A4" s="2" t="s">
        <v>24</v>
      </c>
      <c r="B4" s="2"/>
      <c r="C4" s="2"/>
      <c r="D4" s="2"/>
      <c r="E4" s="2"/>
      <c r="F4" s="2"/>
      <c r="G4" s="2"/>
    </row>
    <row r="5" spans="1:7" x14ac:dyDescent="0.25">
      <c r="A5" s="1" t="s">
        <v>25</v>
      </c>
      <c r="B5" s="1"/>
      <c r="C5" s="1"/>
      <c r="D5" s="1"/>
      <c r="E5" s="1"/>
      <c r="F5" s="1"/>
      <c r="G5" s="1"/>
    </row>
    <row r="7" spans="1:7" x14ac:dyDescent="0.25">
      <c r="A7" s="3" t="s">
        <v>2</v>
      </c>
      <c r="B7" s="4"/>
      <c r="C7" s="5"/>
      <c r="D7" s="5"/>
      <c r="E7" s="6"/>
      <c r="F7" s="6"/>
      <c r="G7" s="7"/>
    </row>
    <row r="8" spans="1:7" x14ac:dyDescent="0.25">
      <c r="A8" s="8"/>
      <c r="B8" s="9"/>
      <c r="C8" s="10">
        <v>2020</v>
      </c>
      <c r="D8" s="10">
        <v>2021</v>
      </c>
      <c r="E8" s="10">
        <v>2022</v>
      </c>
      <c r="F8" s="10">
        <v>2023</v>
      </c>
      <c r="G8" s="10">
        <v>2024</v>
      </c>
    </row>
    <row r="9" spans="1:7" x14ac:dyDescent="0.25">
      <c r="A9" s="11" t="s">
        <v>3</v>
      </c>
      <c r="B9" s="12"/>
      <c r="C9" s="13"/>
      <c r="D9" s="13"/>
      <c r="E9" s="13"/>
      <c r="F9" s="13"/>
      <c r="G9" s="13"/>
    </row>
    <row r="10" spans="1:7" x14ac:dyDescent="0.25">
      <c r="A10" s="14" t="s">
        <v>4</v>
      </c>
      <c r="B10" s="15"/>
      <c r="C10" s="26"/>
      <c r="D10" s="26">
        <f>(D110-C113)/C113*100</f>
        <v>0.73555843128796372</v>
      </c>
      <c r="E10" s="26">
        <f t="shared" ref="E10:G10" si="0">(E110-D113)/D113*100</f>
        <v>-7.8744052968768477E-2</v>
      </c>
      <c r="F10" s="26">
        <f t="shared" si="0"/>
        <v>1.5940463984843061</v>
      </c>
      <c r="G10" s="26">
        <f t="shared" si="0"/>
        <v>0.18050813038704636</v>
      </c>
    </row>
    <row r="11" spans="1:7" x14ac:dyDescent="0.25">
      <c r="A11" s="14" t="s">
        <v>5</v>
      </c>
      <c r="B11" s="15"/>
      <c r="C11" s="26">
        <f>(C111-C110)/C110*100</f>
        <v>3.1759373217662894</v>
      </c>
      <c r="D11" s="26">
        <f t="shared" ref="D11:G11" si="1">(D111-D110)/D110*100</f>
        <v>9.5954752463323523</v>
      </c>
      <c r="E11" s="26">
        <f t="shared" si="1"/>
        <v>-10.65037732034477</v>
      </c>
      <c r="F11" s="26">
        <f t="shared" si="1"/>
        <v>0.82845368103574535</v>
      </c>
      <c r="G11" s="26">
        <f t="shared" si="1"/>
        <v>3.0863826784185875</v>
      </c>
    </row>
    <row r="12" spans="1:7" x14ac:dyDescent="0.25">
      <c r="A12" s="14" t="s">
        <v>6</v>
      </c>
      <c r="B12" s="15"/>
      <c r="C12" s="26">
        <f t="shared" ref="C12:G12" si="2">(C112-C111)/C111*100</f>
        <v>0.85585716640964937</v>
      </c>
      <c r="D12" s="26">
        <f t="shared" si="2"/>
        <v>1.4122856642830033</v>
      </c>
      <c r="E12" s="26">
        <f t="shared" si="2"/>
        <v>16.18025988898842</v>
      </c>
      <c r="F12" s="26">
        <f t="shared" si="2"/>
        <v>-0.39997716590871002</v>
      </c>
      <c r="G12" s="26">
        <f t="shared" si="2"/>
        <v>-3.1902497287140563</v>
      </c>
    </row>
    <row r="13" spans="1:7" x14ac:dyDescent="0.25">
      <c r="A13" s="14" t="s">
        <v>7</v>
      </c>
      <c r="B13" s="15"/>
      <c r="C13" s="26">
        <f t="shared" ref="C13:G13" si="3">(C113-C112)/C112*100</f>
        <v>7.0007836877557263</v>
      </c>
      <c r="D13" s="26">
        <f t="shared" si="3"/>
        <v>-2.654000666209154</v>
      </c>
      <c r="E13" s="26">
        <f t="shared" si="3"/>
        <v>1.9571291729102256</v>
      </c>
      <c r="F13" s="26">
        <f t="shared" si="3"/>
        <v>1.6055694383945829</v>
      </c>
      <c r="G13" s="26">
        <f t="shared" si="3"/>
        <v>2.7390664906321707</v>
      </c>
    </row>
    <row r="14" spans="1:7" x14ac:dyDescent="0.25">
      <c r="A14" s="3"/>
      <c r="B14" s="15"/>
      <c r="C14" s="27"/>
      <c r="D14" s="27"/>
      <c r="E14" s="27"/>
      <c r="F14" s="27"/>
      <c r="G14" s="27"/>
    </row>
    <row r="15" spans="1:7" x14ac:dyDescent="0.25">
      <c r="A15" s="18" t="s">
        <v>8</v>
      </c>
      <c r="B15" s="19"/>
      <c r="C15" s="28"/>
      <c r="D15" s="28"/>
      <c r="E15" s="28"/>
      <c r="F15" s="28"/>
      <c r="G15" s="28"/>
    </row>
    <row r="16" spans="1:7" x14ac:dyDescent="0.25">
      <c r="A16" s="14" t="s">
        <v>4</v>
      </c>
      <c r="B16" s="21"/>
      <c r="C16" s="26"/>
      <c r="D16" s="26">
        <f>(D116-C119)/C119*100</f>
        <v>-3.6995274914089471</v>
      </c>
      <c r="E16" s="26">
        <f t="shared" ref="E16:G16" si="4">(E116-D119)/D119*100</f>
        <v>-2.2446644838060665</v>
      </c>
      <c r="F16" s="26">
        <f t="shared" si="4"/>
        <v>3.8891946431847448</v>
      </c>
      <c r="G16" s="26">
        <f t="shared" si="4"/>
        <v>0.12057579580024805</v>
      </c>
    </row>
    <row r="17" spans="1:7" x14ac:dyDescent="0.25">
      <c r="A17" s="14" t="s">
        <v>5</v>
      </c>
      <c r="B17" s="21"/>
      <c r="C17" s="26">
        <f>(C117-C116)/C116*100</f>
        <v>5.1338761449933381</v>
      </c>
      <c r="D17" s="26">
        <f t="shared" ref="D17:G17" si="5">(D117-D116)/D116*100</f>
        <v>-3.9810426540284287</v>
      </c>
      <c r="E17" s="26">
        <f t="shared" si="5"/>
        <v>-0.22598870056497267</v>
      </c>
      <c r="F17" s="26">
        <f t="shared" si="5"/>
        <v>2.9999803794612241</v>
      </c>
      <c r="G17" s="26">
        <f t="shared" si="5"/>
        <v>0.21862783243472664</v>
      </c>
    </row>
    <row r="18" spans="1:7" x14ac:dyDescent="0.25">
      <c r="A18" s="14" t="s">
        <v>6</v>
      </c>
      <c r="B18" s="21"/>
      <c r="C18" s="26">
        <f t="shared" ref="C18:G18" si="6">(C118-C117)/C117*100</f>
        <v>3.8834589965558997</v>
      </c>
      <c r="D18" s="26">
        <f t="shared" si="6"/>
        <v>-0.34066933782397285</v>
      </c>
      <c r="E18" s="26">
        <f t="shared" si="6"/>
        <v>-1.7675133473547988</v>
      </c>
      <c r="F18" s="26">
        <f t="shared" si="6"/>
        <v>1.7296555928070569</v>
      </c>
      <c r="G18" s="26">
        <f t="shared" si="6"/>
        <v>-2.3053742766818721</v>
      </c>
    </row>
    <row r="19" spans="1:7" x14ac:dyDescent="0.25">
      <c r="A19" s="14" t="s">
        <v>7</v>
      </c>
      <c r="B19" s="21"/>
      <c r="C19" s="26">
        <f t="shared" ref="C19:G19" si="7">(C119-C118)/C118*100</f>
        <v>0.12723786312073912</v>
      </c>
      <c r="D19" s="26">
        <f t="shared" si="7"/>
        <v>-1.5324256608464246</v>
      </c>
      <c r="E19" s="26">
        <f t="shared" si="7"/>
        <v>0.99847655124139789</v>
      </c>
      <c r="F19" s="26">
        <f t="shared" si="7"/>
        <v>0.94374953187028654</v>
      </c>
      <c r="G19" s="26">
        <f t="shared" si="7"/>
        <v>-2.1667549769131869</v>
      </c>
    </row>
    <row r="20" spans="1:7" x14ac:dyDescent="0.25">
      <c r="A20" s="3"/>
      <c r="B20" s="15"/>
      <c r="C20" s="27"/>
      <c r="D20" s="27"/>
      <c r="E20" s="27"/>
      <c r="F20" s="27"/>
      <c r="G20" s="27"/>
    </row>
    <row r="21" spans="1:7" ht="26.25" x14ac:dyDescent="0.25">
      <c r="A21" s="18" t="s">
        <v>9</v>
      </c>
      <c r="B21" s="21"/>
      <c r="C21" s="28"/>
      <c r="D21" s="28"/>
      <c r="E21" s="28"/>
      <c r="F21" s="28"/>
      <c r="G21" s="28"/>
    </row>
    <row r="22" spans="1:7" x14ac:dyDescent="0.25">
      <c r="A22" s="14" t="s">
        <v>4</v>
      </c>
      <c r="B22" s="21"/>
      <c r="C22" s="26"/>
      <c r="D22" s="26">
        <f>(D122-C125)/C125*100</f>
        <v>4.6511627906976623</v>
      </c>
      <c r="E22" s="26">
        <f t="shared" ref="E22:G22" si="8">(E122-D125)/D125*100</f>
        <v>15.213895143132842</v>
      </c>
      <c r="F22" s="26">
        <f t="shared" si="8"/>
        <v>-3.6622833968293032</v>
      </c>
      <c r="G22" s="26">
        <f t="shared" si="8"/>
        <v>3.2282958199356977</v>
      </c>
    </row>
    <row r="23" spans="1:7" x14ac:dyDescent="0.25">
      <c r="A23" s="14" t="s">
        <v>5</v>
      </c>
      <c r="B23" s="21"/>
      <c r="C23" s="26">
        <f>(C123-C122)/C122*100</f>
        <v>-16.105151835624714</v>
      </c>
      <c r="D23" s="26">
        <f t="shared" ref="D23:G23" si="9">(D123-D122)/D122*100</f>
        <v>2.9434697855750587</v>
      </c>
      <c r="E23" s="26">
        <f t="shared" si="9"/>
        <v>8.8777219430485754</v>
      </c>
      <c r="F23" s="26">
        <f t="shared" si="9"/>
        <v>-2.0283199387677042</v>
      </c>
      <c r="G23" s="26">
        <f t="shared" si="9"/>
        <v>2.2800897084475431</v>
      </c>
    </row>
    <row r="24" spans="1:7" x14ac:dyDescent="0.25">
      <c r="A24" s="14" t="s">
        <v>6</v>
      </c>
      <c r="B24" s="21"/>
      <c r="C24" s="26">
        <f t="shared" ref="C24:G24" si="10">(C124-C123)/C123*100</f>
        <v>-10.552854312983971</v>
      </c>
      <c r="D24" s="26">
        <f t="shared" si="10"/>
        <v>5.9837152054535059</v>
      </c>
      <c r="E24" s="26">
        <f t="shared" si="10"/>
        <v>4.153846153846148</v>
      </c>
      <c r="F24" s="26">
        <f t="shared" si="10"/>
        <v>-0.2604166666666704</v>
      </c>
      <c r="G24" s="26">
        <f t="shared" si="10"/>
        <v>1.4983554635156411</v>
      </c>
    </row>
    <row r="25" spans="1:7" x14ac:dyDescent="0.25">
      <c r="A25" s="14" t="s">
        <v>7</v>
      </c>
      <c r="B25" s="21"/>
      <c r="C25" s="26">
        <f t="shared" ref="C25:G25" si="11">(C125-C124)/C124*100</f>
        <v>-1.3086370042279012</v>
      </c>
      <c r="D25" s="26">
        <f t="shared" si="11"/>
        <v>11.095229587278901</v>
      </c>
      <c r="E25" s="26">
        <f t="shared" si="11"/>
        <v>0.16001969473167119</v>
      </c>
      <c r="F25" s="26">
        <f t="shared" si="11"/>
        <v>1.501305483028728</v>
      </c>
      <c r="G25" s="26">
        <f t="shared" si="11"/>
        <v>0.84013442150744455</v>
      </c>
    </row>
    <row r="26" spans="1:7" x14ac:dyDescent="0.25">
      <c r="A26" s="3"/>
      <c r="B26" s="15"/>
      <c r="C26" s="27"/>
      <c r="D26" s="27"/>
      <c r="E26" s="27"/>
      <c r="F26" s="27"/>
      <c r="G26" s="27"/>
    </row>
    <row r="27" spans="1:7" x14ac:dyDescent="0.25">
      <c r="A27" s="11" t="s">
        <v>10</v>
      </c>
      <c r="C27" s="29"/>
      <c r="D27" s="29"/>
      <c r="E27" s="29"/>
      <c r="F27" s="29"/>
      <c r="G27" s="29"/>
    </row>
    <row r="28" spans="1:7" x14ac:dyDescent="0.25">
      <c r="A28" s="14" t="s">
        <v>4</v>
      </c>
      <c r="C28" s="26"/>
      <c r="D28" s="26">
        <f>(D128-C131)/C131*100</f>
        <v>2.1486234222205733</v>
      </c>
      <c r="E28" s="26">
        <f t="shared" ref="E28:G28" si="12">(E128-D131)/D131*100</f>
        <v>0</v>
      </c>
      <c r="F28" s="26">
        <f t="shared" si="12"/>
        <v>1.243722437675908</v>
      </c>
      <c r="G28" s="26">
        <f t="shared" si="12"/>
        <v>8.0300441162794459E-2</v>
      </c>
    </row>
    <row r="29" spans="1:7" x14ac:dyDescent="0.25">
      <c r="A29" s="14" t="s">
        <v>5</v>
      </c>
      <c r="C29" s="26">
        <f>(C129-C128)/C128*100</f>
        <v>3.3707074828017838</v>
      </c>
      <c r="D29" s="26">
        <f t="shared" ref="D29:G29" si="13">(D129-D128)/D128*100</f>
        <v>14.22234862696213</v>
      </c>
      <c r="E29" s="26">
        <f t="shared" si="13"/>
        <v>-14.186907128197676</v>
      </c>
      <c r="F29" s="26">
        <f t="shared" si="13"/>
        <v>0.39048562933598163</v>
      </c>
      <c r="G29" s="26">
        <f t="shared" si="13"/>
        <v>3.8757907405686005</v>
      </c>
    </row>
    <row r="30" spans="1:7" x14ac:dyDescent="0.25">
      <c r="A30" s="14" t="s">
        <v>6</v>
      </c>
      <c r="C30" s="26">
        <f t="shared" ref="C30:G30" si="14">(C130-C129)/C129*100</f>
        <v>0.18032362988065237</v>
      </c>
      <c r="D30" s="26">
        <f t="shared" si="14"/>
        <v>1.7641729843131622</v>
      </c>
      <c r="E30" s="26">
        <f t="shared" si="14"/>
        <v>22.340024857820808</v>
      </c>
      <c r="F30" s="26">
        <f t="shared" si="14"/>
        <v>-0.95662132011768253</v>
      </c>
      <c r="G30" s="26">
        <f t="shared" si="14"/>
        <v>-3.5978880834970068</v>
      </c>
    </row>
    <row r="31" spans="1:7" x14ac:dyDescent="0.25">
      <c r="A31" s="14" t="s">
        <v>7</v>
      </c>
      <c r="C31" s="26">
        <f t="shared" ref="C31:G31" si="15">(C131-C130)/C130*100</f>
        <v>9.8863628644980714</v>
      </c>
      <c r="D31" s="26">
        <f t="shared" si="15"/>
        <v>-3.3547298880194822</v>
      </c>
      <c r="E31" s="26">
        <f t="shared" si="15"/>
        <v>2.2709664178147202</v>
      </c>
      <c r="F31" s="26">
        <f t="shared" si="15"/>
        <v>1.7856964864191343</v>
      </c>
      <c r="G31" s="26">
        <f t="shared" si="15"/>
        <v>4.0829587649013064</v>
      </c>
    </row>
    <row r="32" spans="1:7" x14ac:dyDescent="0.25">
      <c r="A32" s="3"/>
      <c r="B32" s="15"/>
      <c r="C32" s="27"/>
      <c r="D32" s="27"/>
      <c r="E32" s="27"/>
      <c r="F32" s="27"/>
      <c r="G32" s="27"/>
    </row>
    <row r="33" spans="1:7" x14ac:dyDescent="0.25">
      <c r="A33" s="11" t="s">
        <v>11</v>
      </c>
      <c r="C33" s="29"/>
      <c r="D33" s="29"/>
      <c r="E33" s="29"/>
      <c r="F33" s="29"/>
      <c r="G33" s="29"/>
    </row>
    <row r="34" spans="1:7" x14ac:dyDescent="0.25">
      <c r="A34" s="14" t="s">
        <v>4</v>
      </c>
      <c r="C34" s="26"/>
      <c r="D34" s="26">
        <f>(D134-C137)/C137*100</f>
        <v>-6.1225180123803478</v>
      </c>
      <c r="E34" s="26">
        <f t="shared" ref="E34:G34" si="16">(E134-D137)/D137*100</f>
        <v>3.6883607108011618</v>
      </c>
      <c r="F34" s="26">
        <f t="shared" si="16"/>
        <v>6.5133281746137692</v>
      </c>
      <c r="G34" s="26">
        <f t="shared" si="16"/>
        <v>9.1522185067580839</v>
      </c>
    </row>
    <row r="35" spans="1:7" x14ac:dyDescent="0.25">
      <c r="A35" s="14" t="s">
        <v>5</v>
      </c>
      <c r="C35" s="26">
        <f>(C135-C134)/C134*100</f>
        <v>49.565057301974484</v>
      </c>
      <c r="D35" s="26">
        <f t="shared" ref="D35:G35" si="17">(D135-D134)/D134*100</f>
        <v>47.050769286203312</v>
      </c>
      <c r="E35" s="26">
        <f t="shared" si="17"/>
        <v>-4.337698798340198</v>
      </c>
      <c r="F35" s="26">
        <f t="shared" si="17"/>
        <v>0.80414850443408481</v>
      </c>
      <c r="G35" s="26">
        <f t="shared" si="17"/>
        <v>25.93579445989085</v>
      </c>
    </row>
    <row r="36" spans="1:7" x14ac:dyDescent="0.25">
      <c r="A36" s="14" t="s">
        <v>6</v>
      </c>
      <c r="C36" s="26">
        <f t="shared" ref="C36:G36" si="18">(C136-C135)/C135*100</f>
        <v>-10.407434761201378</v>
      </c>
      <c r="D36" s="26">
        <f t="shared" si="18"/>
        <v>-6.5350028178677357</v>
      </c>
      <c r="E36" s="26">
        <f t="shared" si="18"/>
        <v>41.315810690961868</v>
      </c>
      <c r="F36" s="26">
        <f t="shared" si="18"/>
        <v>-4.4210840229627886</v>
      </c>
      <c r="G36" s="26">
        <f t="shared" si="18"/>
        <v>-0.38942322434253496</v>
      </c>
    </row>
    <row r="37" spans="1:7" x14ac:dyDescent="0.25">
      <c r="A37" s="14" t="s">
        <v>7</v>
      </c>
      <c r="C37" s="26">
        <f t="shared" ref="C37:G37" si="19">(C137-C136)/C136*100</f>
        <v>1.5422133681390429</v>
      </c>
      <c r="D37" s="26">
        <f t="shared" si="19"/>
        <v>-18.046088506711406</v>
      </c>
      <c r="E37" s="26">
        <f t="shared" si="19"/>
        <v>-14.472197815990967</v>
      </c>
      <c r="F37" s="26">
        <f t="shared" si="19"/>
        <v>-7.4700988039521619</v>
      </c>
      <c r="G37" s="26">
        <f t="shared" si="19"/>
        <v>1.7361681168937855</v>
      </c>
    </row>
    <row r="38" spans="1:7" x14ac:dyDescent="0.25">
      <c r="A38" s="3"/>
      <c r="B38" s="15"/>
      <c r="C38" s="27"/>
      <c r="D38" s="27"/>
      <c r="E38" s="27"/>
      <c r="F38" s="27"/>
      <c r="G38" s="27"/>
    </row>
    <row r="39" spans="1:7" x14ac:dyDescent="0.25">
      <c r="A39" s="11" t="s">
        <v>12</v>
      </c>
      <c r="C39" s="29"/>
      <c r="D39" s="29"/>
      <c r="E39" s="29"/>
      <c r="F39" s="29"/>
      <c r="G39" s="29"/>
    </row>
    <row r="40" spans="1:7" x14ac:dyDescent="0.25">
      <c r="A40" s="14" t="s">
        <v>4</v>
      </c>
      <c r="C40" s="26"/>
      <c r="D40" s="26">
        <f>(D140-C143)/C143*100</f>
        <v>-8.3710407239818974</v>
      </c>
      <c r="E40" s="26">
        <f t="shared" ref="E40:G40" si="20">(E140-D143)/D143*100</f>
        <v>4.6451554427626212</v>
      </c>
      <c r="F40" s="26">
        <f t="shared" si="20"/>
        <v>14.455114654426126</v>
      </c>
      <c r="G40" s="26">
        <f t="shared" si="20"/>
        <v>11.991916980655477</v>
      </c>
    </row>
    <row r="41" spans="1:7" x14ac:dyDescent="0.25">
      <c r="A41" s="14" t="s">
        <v>5</v>
      </c>
      <c r="C41" s="26">
        <f>(C141-C140)/C140*100</f>
        <v>48.251939753537215</v>
      </c>
      <c r="D41" s="26">
        <f t="shared" ref="D41:G41" si="21">(D141-D140)/D140*100</f>
        <v>42.128038691612574</v>
      </c>
      <c r="E41" s="26">
        <f t="shared" si="21"/>
        <v>-3.2891602788965391</v>
      </c>
      <c r="F41" s="26">
        <f t="shared" si="21"/>
        <v>-2.7017994406430872</v>
      </c>
      <c r="G41" s="26">
        <f t="shared" si="21"/>
        <v>21.573565897300973</v>
      </c>
    </row>
    <row r="42" spans="1:7" x14ac:dyDescent="0.25">
      <c r="A42" s="14" t="s">
        <v>6</v>
      </c>
      <c r="C42" s="26">
        <f t="shared" ref="C42:G42" si="22">(C142-C141)/C141*100</f>
        <v>-8.0270098310859375</v>
      </c>
      <c r="D42" s="26">
        <f t="shared" si="22"/>
        <v>-3.5981015492074921</v>
      </c>
      <c r="E42" s="26">
        <f t="shared" si="22"/>
        <v>43.176678682578427</v>
      </c>
      <c r="F42" s="26">
        <f t="shared" si="22"/>
        <v>-1.3902196510892058</v>
      </c>
      <c r="G42" s="26">
        <f t="shared" si="22"/>
        <v>-1.3496799727899598</v>
      </c>
    </row>
    <row r="43" spans="1:7" x14ac:dyDescent="0.25">
      <c r="A43" s="14" t="s">
        <v>7</v>
      </c>
      <c r="C43" s="26">
        <f t="shared" ref="C43:G43" si="23">(C143-C142)/C142*100</f>
        <v>-4.3247344461304991</v>
      </c>
      <c r="D43" s="26">
        <f t="shared" si="23"/>
        <v>-18.00988369932746</v>
      </c>
      <c r="E43" s="26">
        <f t="shared" si="23"/>
        <v>-22.324737673385776</v>
      </c>
      <c r="F43" s="26">
        <f t="shared" si="23"/>
        <v>-12.904704286290478</v>
      </c>
      <c r="G43" s="26">
        <f t="shared" si="23"/>
        <v>4.4586186901534157</v>
      </c>
    </row>
    <row r="44" spans="1:7" x14ac:dyDescent="0.25">
      <c r="A44" s="3"/>
      <c r="B44" s="15"/>
      <c r="C44" s="27"/>
      <c r="D44" s="27"/>
      <c r="E44" s="27"/>
      <c r="F44" s="27"/>
      <c r="G44" s="27"/>
    </row>
    <row r="45" spans="1:7" x14ac:dyDescent="0.25">
      <c r="A45" s="11" t="s">
        <v>13</v>
      </c>
      <c r="C45" s="29"/>
      <c r="D45" s="29"/>
      <c r="E45" s="29"/>
      <c r="F45" s="29"/>
      <c r="G45" s="29"/>
    </row>
    <row r="46" spans="1:7" x14ac:dyDescent="0.25">
      <c r="A46" s="14" t="s">
        <v>4</v>
      </c>
      <c r="C46" s="26"/>
      <c r="D46" s="26">
        <f>(D146-C149)/C149*100</f>
        <v>10.131599809735205</v>
      </c>
      <c r="E46" s="26">
        <f t="shared" ref="E46:G46" si="24">(E146-D149)/D149*100</f>
        <v>-0.45035961551389114</v>
      </c>
      <c r="F46" s="26">
        <f t="shared" si="24"/>
        <v>-12.242104233890679</v>
      </c>
      <c r="G46" s="26">
        <f t="shared" si="24"/>
        <v>2.6663973336026667</v>
      </c>
    </row>
    <row r="47" spans="1:7" x14ac:dyDescent="0.25">
      <c r="A47" s="14" t="s">
        <v>5</v>
      </c>
      <c r="C47" s="26">
        <f>(C147-C146)/C146*100</f>
        <v>60.958404281196799</v>
      </c>
      <c r="D47" s="26">
        <f t="shared" ref="D47:G47" si="25">(D147-D146)/D146*100</f>
        <v>55.103656780881096</v>
      </c>
      <c r="E47" s="26">
        <f t="shared" si="25"/>
        <v>-5.1451721809588147</v>
      </c>
      <c r="F47" s="26">
        <f t="shared" si="25"/>
        <v>16.779944289693596</v>
      </c>
      <c r="G47" s="26">
        <f t="shared" si="25"/>
        <v>38.440727988194773</v>
      </c>
    </row>
    <row r="48" spans="1:7" x14ac:dyDescent="0.25">
      <c r="A48" s="14" t="s">
        <v>6</v>
      </c>
      <c r="C48" s="26">
        <f t="shared" ref="C48:G48" si="26">(C148-C147)/C147*100</f>
        <v>-14.70454888922473</v>
      </c>
      <c r="D48" s="26">
        <f t="shared" si="26"/>
        <v>-10.869262542349277</v>
      </c>
      <c r="E48" s="26">
        <f t="shared" si="26"/>
        <v>39.699601366742613</v>
      </c>
      <c r="F48" s="26">
        <f t="shared" si="26"/>
        <v>-12.684858315046277</v>
      </c>
      <c r="G48" s="26">
        <f t="shared" si="26"/>
        <v>4.8463314976017013</v>
      </c>
    </row>
    <row r="49" spans="1:7" x14ac:dyDescent="0.25">
      <c r="A49" s="14" t="s">
        <v>7</v>
      </c>
      <c r="C49" s="26">
        <f t="shared" ref="C49:G49" si="27">(C149-C148)/C148*100</f>
        <v>11.746987951807233</v>
      </c>
      <c r="D49" s="26">
        <f t="shared" si="27"/>
        <v>-22.535797969278835</v>
      </c>
      <c r="E49" s="26">
        <f t="shared" si="27"/>
        <v>4.2242038216560465</v>
      </c>
      <c r="F49" s="26">
        <f t="shared" si="27"/>
        <v>8.1899142217122929</v>
      </c>
      <c r="G49" s="26">
        <f t="shared" si="27"/>
        <v>-4.8053136331288595</v>
      </c>
    </row>
    <row r="50" spans="1:7" x14ac:dyDescent="0.25">
      <c r="A50" s="3"/>
      <c r="B50" s="15"/>
      <c r="C50" s="27"/>
      <c r="D50" s="27"/>
      <c r="E50" s="27"/>
      <c r="F50" s="27"/>
      <c r="G50" s="27"/>
    </row>
    <row r="51" spans="1:7" x14ac:dyDescent="0.25">
      <c r="A51" s="11" t="s">
        <v>14</v>
      </c>
      <c r="C51" s="29"/>
      <c r="D51" s="29"/>
      <c r="E51" s="29"/>
      <c r="F51" s="29"/>
      <c r="G51" s="29"/>
    </row>
    <row r="52" spans="1:7" x14ac:dyDescent="0.25">
      <c r="A52" s="14" t="s">
        <v>4</v>
      </c>
      <c r="C52" s="26"/>
      <c r="D52" s="26">
        <f>(D152-C155)/C155*100</f>
        <v>-37.571904329397512</v>
      </c>
      <c r="E52" s="26">
        <f t="shared" ref="E52:G52" si="28">(E152-D155)/D155*100</f>
        <v>5.8840922531046775</v>
      </c>
      <c r="F52" s="26">
        <f t="shared" si="28"/>
        <v>6.5680340730777846</v>
      </c>
      <c r="G52" s="26">
        <f t="shared" si="28"/>
        <v>9.2337375964718884</v>
      </c>
    </row>
    <row r="53" spans="1:7" x14ac:dyDescent="0.25">
      <c r="A53" s="14" t="s">
        <v>5</v>
      </c>
      <c r="C53" s="26">
        <f>(C153-C152)/C152*100</f>
        <v>26.201478743068385</v>
      </c>
      <c r="D53" s="26">
        <f t="shared" ref="D53:G53" si="29">(D153-D152)/D152*100</f>
        <v>91.99806013579051</v>
      </c>
      <c r="E53" s="26">
        <f t="shared" si="29"/>
        <v>-14.856185423066194</v>
      </c>
      <c r="F53" s="26">
        <f t="shared" si="29"/>
        <v>-16.554480437526291</v>
      </c>
      <c r="G53" s="26">
        <f t="shared" si="29"/>
        <v>19.732525864244259</v>
      </c>
    </row>
    <row r="54" spans="1:7" x14ac:dyDescent="0.25">
      <c r="A54" s="14" t="s">
        <v>6</v>
      </c>
      <c r="C54" s="26">
        <f t="shared" ref="C54:G54" si="30">(C154-C153)/C153*100</f>
        <v>-29.549615525448559</v>
      </c>
      <c r="D54" s="26">
        <f t="shared" si="30"/>
        <v>-26.951250315736296</v>
      </c>
      <c r="E54" s="26">
        <f t="shared" si="30"/>
        <v>22.367989504755673</v>
      </c>
      <c r="F54" s="26">
        <f t="shared" si="30"/>
        <v>-2.0670531888076638</v>
      </c>
      <c r="G54" s="26">
        <f t="shared" si="30"/>
        <v>-17.218124341412015</v>
      </c>
    </row>
    <row r="55" spans="1:7" x14ac:dyDescent="0.25">
      <c r="A55" s="14" t="s">
        <v>7</v>
      </c>
      <c r="C55" s="26">
        <f t="shared" ref="C55:G55" si="31">(C155-C154)/C154*100</f>
        <v>71.673596673596691</v>
      </c>
      <c r="D55" s="26">
        <f t="shared" si="31"/>
        <v>16.943291839557396</v>
      </c>
      <c r="E55" s="26">
        <f t="shared" si="31"/>
        <v>19.565800053604924</v>
      </c>
      <c r="F55" s="26">
        <f t="shared" si="31"/>
        <v>-6.6151866151866159</v>
      </c>
      <c r="G55" s="26">
        <f t="shared" si="31"/>
        <v>4.5061099796333908</v>
      </c>
    </row>
    <row r="56" spans="1:7" x14ac:dyDescent="0.25">
      <c r="A56" s="3"/>
      <c r="B56" s="15"/>
      <c r="C56" s="27"/>
      <c r="D56" s="27"/>
      <c r="E56" s="27"/>
      <c r="F56" s="27"/>
      <c r="G56" s="27"/>
    </row>
    <row r="57" spans="1:7" x14ac:dyDescent="0.25">
      <c r="A57" s="11" t="s">
        <v>15</v>
      </c>
      <c r="C57" s="29"/>
      <c r="D57" s="29"/>
      <c r="E57" s="29"/>
      <c r="F57" s="29"/>
      <c r="G57" s="29"/>
    </row>
    <row r="58" spans="1:7" x14ac:dyDescent="0.25">
      <c r="A58" s="14" t="s">
        <v>4</v>
      </c>
      <c r="C58" s="26"/>
      <c r="D58" s="26">
        <f>(D158-C161)/C161*100</f>
        <v>-20</v>
      </c>
      <c r="E58" s="26">
        <f t="shared" ref="E58:G58" si="32">(E158-D161)/D161*100</f>
        <v>95.384615384615373</v>
      </c>
      <c r="F58" s="26">
        <f t="shared" si="32"/>
        <v>-23.64130434782609</v>
      </c>
      <c r="G58" s="26">
        <f t="shared" si="32"/>
        <v>-19.409282700421947</v>
      </c>
    </row>
    <row r="59" spans="1:7" x14ac:dyDescent="0.25">
      <c r="A59" s="14" t="s">
        <v>5</v>
      </c>
      <c r="C59" s="26">
        <f>(C159-C158)/C158*100</f>
        <v>50.495049504950494</v>
      </c>
      <c r="D59" s="26">
        <f t="shared" ref="D59:G59" si="33">(D159-D158)/D158*100</f>
        <v>4.850746268656712</v>
      </c>
      <c r="E59" s="26">
        <f t="shared" si="33"/>
        <v>0.39370078740156639</v>
      </c>
      <c r="F59" s="26">
        <f t="shared" si="33"/>
        <v>-16.725978647686841</v>
      </c>
      <c r="G59" s="26">
        <f t="shared" si="33"/>
        <v>38.7434554973822</v>
      </c>
    </row>
    <row r="60" spans="1:7" x14ac:dyDescent="0.25">
      <c r="A60" s="14" t="s">
        <v>6</v>
      </c>
      <c r="C60" s="26">
        <f t="shared" ref="C60:G60" si="34">(C160-C159)/C159*100</f>
        <v>-32.565789473684212</v>
      </c>
      <c r="D60" s="26">
        <f t="shared" si="34"/>
        <v>29.893238434163692</v>
      </c>
      <c r="E60" s="26">
        <f t="shared" si="34"/>
        <v>30.980392156862745</v>
      </c>
      <c r="F60" s="26">
        <f t="shared" si="34"/>
        <v>-20.512820512820504</v>
      </c>
      <c r="G60" s="26">
        <f t="shared" si="34"/>
        <v>-20.754716981132066</v>
      </c>
    </row>
    <row r="61" spans="1:7" x14ac:dyDescent="0.25">
      <c r="A61" s="14" t="s">
        <v>7</v>
      </c>
      <c r="C61" s="26">
        <f t="shared" ref="C61:G61" si="35">(C161-C160)/C160*100</f>
        <v>63.414634146341484</v>
      </c>
      <c r="D61" s="26">
        <f t="shared" si="35"/>
        <v>-64.383561643835606</v>
      </c>
      <c r="E61" s="26">
        <f t="shared" si="35"/>
        <v>10.179640718562883</v>
      </c>
      <c r="F61" s="26">
        <f t="shared" si="35"/>
        <v>27.419354838709676</v>
      </c>
      <c r="G61" s="26">
        <f t="shared" si="35"/>
        <v>41.904761904761898</v>
      </c>
    </row>
    <row r="62" spans="1:7" x14ac:dyDescent="0.25">
      <c r="A62" s="3"/>
      <c r="B62" s="15"/>
      <c r="C62" s="27"/>
      <c r="D62" s="27"/>
      <c r="E62" s="27"/>
      <c r="F62" s="27"/>
      <c r="G62" s="27"/>
    </row>
    <row r="63" spans="1:7" x14ac:dyDescent="0.25">
      <c r="A63" s="11" t="s">
        <v>16</v>
      </c>
      <c r="C63" s="29"/>
      <c r="D63" s="29"/>
      <c r="E63" s="29"/>
      <c r="F63" s="29"/>
      <c r="G63" s="29"/>
    </row>
    <row r="64" spans="1:7" x14ac:dyDescent="0.25">
      <c r="A64" s="14" t="s">
        <v>4</v>
      </c>
      <c r="C64" s="26"/>
      <c r="D64" s="26">
        <f>(D164-C167)/C167*100</f>
        <v>2.5446259020129194</v>
      </c>
      <c r="E64" s="26">
        <f t="shared" ref="E64:G64" si="36">(E164-D167)/D167*100</f>
        <v>7.6060191518467892</v>
      </c>
      <c r="F64" s="26">
        <f t="shared" si="36"/>
        <v>-1.8332925934979225</v>
      </c>
      <c r="G64" s="26">
        <f t="shared" si="36"/>
        <v>5.9403071573457096</v>
      </c>
    </row>
    <row r="65" spans="1:7" x14ac:dyDescent="0.25">
      <c r="A65" s="14" t="s">
        <v>5</v>
      </c>
      <c r="C65" s="26">
        <f>(C165-C164)/C164*100</f>
        <v>-31.60264105642257</v>
      </c>
      <c r="D65" s="26">
        <f t="shared" ref="D65:G65" si="37">(D165-D164)/D164*100</f>
        <v>10.962962962962965</v>
      </c>
      <c r="E65" s="26">
        <f t="shared" si="37"/>
        <v>12.356979405034323</v>
      </c>
      <c r="F65" s="26">
        <f t="shared" si="37"/>
        <v>-6.4492031872509878</v>
      </c>
      <c r="G65" s="26">
        <f t="shared" si="37"/>
        <v>7.5765864332603821</v>
      </c>
    </row>
    <row r="66" spans="1:7" x14ac:dyDescent="0.25">
      <c r="A66" s="14" t="s">
        <v>6</v>
      </c>
      <c r="C66" s="26">
        <f t="shared" ref="C66:G66" si="38">(C166-C165)/C165*100</f>
        <v>15.577007459412027</v>
      </c>
      <c r="D66" s="26">
        <f t="shared" si="38"/>
        <v>8.2109479305741022</v>
      </c>
      <c r="E66" s="26">
        <f t="shared" si="38"/>
        <v>-6.1099796334012124</v>
      </c>
      <c r="F66" s="26">
        <f t="shared" si="38"/>
        <v>-5.5895661431993648</v>
      </c>
      <c r="G66" s="26">
        <f t="shared" si="38"/>
        <v>-5.4919908466819134</v>
      </c>
    </row>
    <row r="67" spans="1:7" x14ac:dyDescent="0.25">
      <c r="A67" s="14" t="s">
        <v>7</v>
      </c>
      <c r="C67" s="26">
        <f t="shared" ref="C67:G67" si="39">(C167-C166)/C166*100</f>
        <v>-3.7965072133642988E-2</v>
      </c>
      <c r="D67" s="26">
        <f t="shared" si="39"/>
        <v>12.739049969154829</v>
      </c>
      <c r="E67" s="26">
        <f t="shared" si="39"/>
        <v>-1.3979272113762482</v>
      </c>
      <c r="F67" s="26">
        <f t="shared" si="39"/>
        <v>-2.7065125458133656</v>
      </c>
      <c r="G67" s="26">
        <f t="shared" si="39"/>
        <v>1.1568469195587832</v>
      </c>
    </row>
    <row r="68" spans="1:7" x14ac:dyDescent="0.25">
      <c r="A68" s="3"/>
      <c r="B68" s="15"/>
      <c r="C68" s="27"/>
      <c r="D68" s="27"/>
      <c r="E68" s="27"/>
      <c r="F68" s="27"/>
      <c r="G68" s="27"/>
    </row>
    <row r="69" spans="1:7" x14ac:dyDescent="0.25">
      <c r="A69" s="11" t="s">
        <v>17</v>
      </c>
      <c r="C69" s="29"/>
      <c r="D69" s="29"/>
      <c r="E69" s="29"/>
      <c r="F69" s="29"/>
      <c r="G69" s="29"/>
    </row>
    <row r="70" spans="1:7" x14ac:dyDescent="0.25">
      <c r="A70" s="14" t="s">
        <v>4</v>
      </c>
      <c r="C70" s="26"/>
      <c r="D70" s="26">
        <f>(D170-C173)/C173*100</f>
        <v>452.38095238095235</v>
      </c>
      <c r="E70" s="26">
        <f t="shared" ref="E70:G70" si="40">(E170-D173)/D173*100</f>
        <v>-53.47334410339257</v>
      </c>
      <c r="F70" s="26">
        <f t="shared" si="40"/>
        <v>-251.85185185185182</v>
      </c>
      <c r="G70" s="26">
        <f t="shared" si="40"/>
        <v>-39.75903614457831</v>
      </c>
    </row>
    <row r="71" spans="1:7" x14ac:dyDescent="0.25">
      <c r="A71" s="14" t="s">
        <v>5</v>
      </c>
      <c r="C71" s="26">
        <f>(C171-C170)/C170*100</f>
        <v>-90.625000000000014</v>
      </c>
      <c r="D71" s="26">
        <f t="shared" ref="D71:G71" si="41">(D171-D170)/D170*100</f>
        <v>43.103448275862071</v>
      </c>
      <c r="E71" s="26">
        <f t="shared" si="41"/>
        <v>-104.51388888888889</v>
      </c>
      <c r="F71" s="26">
        <f t="shared" si="41"/>
        <v>90.24390243902441</v>
      </c>
      <c r="G71" s="26">
        <f t="shared" si="41"/>
        <v>-23</v>
      </c>
    </row>
    <row r="72" spans="1:7" x14ac:dyDescent="0.25">
      <c r="A72" s="14" t="s">
        <v>6</v>
      </c>
      <c r="C72" s="26">
        <f t="shared" ref="C72:G72" si="42">(C172-C171)/C171*100</f>
        <v>-66.666666666666657</v>
      </c>
      <c r="D72" s="26">
        <f t="shared" si="42"/>
        <v>62.65060240963858</v>
      </c>
      <c r="E72" s="26">
        <f t="shared" si="42"/>
        <v>-407.69230769230768</v>
      </c>
      <c r="F72" s="26">
        <f t="shared" si="42"/>
        <v>10.25641025641025</v>
      </c>
      <c r="G72" s="26">
        <f t="shared" si="42"/>
        <v>-12.987012987012983</v>
      </c>
    </row>
    <row r="73" spans="1:7" x14ac:dyDescent="0.25">
      <c r="A73" s="14" t="s">
        <v>7</v>
      </c>
      <c r="C73" s="26">
        <f t="shared" ref="C73:G73" si="43">(C173-C172)/C172*100</f>
        <v>1999.9999999999995</v>
      </c>
      <c r="D73" s="26">
        <f t="shared" si="43"/>
        <v>129.25925925925924</v>
      </c>
      <c r="E73" s="26">
        <f t="shared" si="43"/>
        <v>-167.5</v>
      </c>
      <c r="F73" s="26">
        <f t="shared" si="43"/>
        <v>93.023255813953483</v>
      </c>
      <c r="G73" s="26">
        <f t="shared" si="43"/>
        <v>34.328358208955216</v>
      </c>
    </row>
    <row r="74" spans="1:7" x14ac:dyDescent="0.25">
      <c r="A74" s="3"/>
      <c r="B74" s="15"/>
      <c r="C74" s="27"/>
      <c r="D74" s="27"/>
      <c r="E74" s="27"/>
      <c r="F74" s="27"/>
      <c r="G74" s="27"/>
    </row>
    <row r="75" spans="1:7" x14ac:dyDescent="0.25">
      <c r="A75" s="11" t="s">
        <v>18</v>
      </c>
      <c r="C75" s="29"/>
      <c r="D75" s="29"/>
      <c r="E75" s="29"/>
      <c r="F75" s="29"/>
      <c r="G75" s="29"/>
    </row>
    <row r="76" spans="1:7" x14ac:dyDescent="0.25">
      <c r="A76" s="14" t="s">
        <v>4</v>
      </c>
      <c r="C76" s="26"/>
      <c r="D76" s="26">
        <f>(D176-C179)/C179*100</f>
        <v>54.659151905528702</v>
      </c>
      <c r="E76" s="26">
        <f t="shared" ref="E76:G76" si="44">(E176-D179)/D179*100</f>
        <v>34.096848788363907</v>
      </c>
      <c r="F76" s="26">
        <f t="shared" si="44"/>
        <v>16.748430238922122</v>
      </c>
      <c r="G76" s="26">
        <f t="shared" si="44"/>
        <v>19.811584479481148</v>
      </c>
    </row>
    <row r="77" spans="1:7" x14ac:dyDescent="0.25">
      <c r="A77" s="14" t="s">
        <v>5</v>
      </c>
      <c r="C77" s="26">
        <f>(C177-C176)/C176*100</f>
        <v>-86.7012632045505</v>
      </c>
      <c r="D77" s="26">
        <f t="shared" ref="D77:G77" si="45">(D177-D176)/D176*100</f>
        <v>62.499566168049135</v>
      </c>
      <c r="E77" s="26">
        <f t="shared" si="45"/>
        <v>38.414522152609131</v>
      </c>
      <c r="F77" s="26">
        <f t="shared" si="45"/>
        <v>11.686440966895086</v>
      </c>
      <c r="G77" s="26">
        <f t="shared" si="45"/>
        <v>18.78951912083809</v>
      </c>
    </row>
    <row r="78" spans="1:7" x14ac:dyDescent="0.25">
      <c r="A78" s="14" t="s">
        <v>6</v>
      </c>
      <c r="C78" s="26">
        <f t="shared" ref="C78:G78" si="46">(C178-C177)/C177*100</f>
        <v>43.910567976669903</v>
      </c>
      <c r="D78" s="26">
        <f t="shared" si="46"/>
        <v>-8.3541573225689234</v>
      </c>
      <c r="E78" s="26">
        <f t="shared" si="46"/>
        <v>-20.14168921260017</v>
      </c>
      <c r="F78" s="26">
        <f t="shared" si="46"/>
        <v>-16.723012935475246</v>
      </c>
      <c r="G78" s="26">
        <f t="shared" si="46"/>
        <v>-28.074586214121094</v>
      </c>
    </row>
    <row r="79" spans="1:7" x14ac:dyDescent="0.25">
      <c r="A79" s="14" t="s">
        <v>7</v>
      </c>
      <c r="C79" s="26">
        <f t="shared" ref="C79:G79" si="47">(C179-C178)/C178*100</f>
        <v>19.849464440799007</v>
      </c>
      <c r="D79" s="26">
        <f t="shared" si="47"/>
        <v>-14.840536477936123</v>
      </c>
      <c r="E79" s="26">
        <f t="shared" si="47"/>
        <v>-7.2318073979709618</v>
      </c>
      <c r="F79" s="26">
        <f t="shared" si="47"/>
        <v>-1.65502831692967</v>
      </c>
      <c r="G79" s="26">
        <f t="shared" si="47"/>
        <v>-6.8371322458491024</v>
      </c>
    </row>
    <row r="80" spans="1:7" x14ac:dyDescent="0.25">
      <c r="A80" s="3"/>
      <c r="B80" s="15"/>
      <c r="C80" s="27"/>
      <c r="D80" s="27"/>
      <c r="E80" s="27"/>
      <c r="F80" s="27"/>
      <c r="G80" s="27"/>
    </row>
    <row r="81" spans="1:7" x14ac:dyDescent="0.25">
      <c r="A81" s="11" t="s">
        <v>19</v>
      </c>
      <c r="C81" s="29"/>
      <c r="D81" s="29"/>
      <c r="E81" s="29"/>
      <c r="F81" s="29"/>
      <c r="G81" s="29"/>
    </row>
    <row r="82" spans="1:7" x14ac:dyDescent="0.25">
      <c r="A82" s="14" t="s">
        <v>4</v>
      </c>
      <c r="C82" s="26"/>
      <c r="D82" s="26">
        <f>(D182-C185)/C185*100</f>
        <v>-4.0048221553707224</v>
      </c>
      <c r="E82" s="26">
        <f t="shared" ref="E82:G82" si="48">(E182-D185)/D185*100</f>
        <v>-11.997873108872751</v>
      </c>
      <c r="F82" s="26">
        <f t="shared" si="48"/>
        <v>-6.8655673956337493</v>
      </c>
      <c r="G82" s="26">
        <f t="shared" si="48"/>
        <v>-3.9718730371083257</v>
      </c>
    </row>
    <row r="83" spans="1:7" x14ac:dyDescent="0.25">
      <c r="A83" s="14" t="s">
        <v>5</v>
      </c>
      <c r="C83" s="26">
        <f>(C183-C182)/C182*100</f>
        <v>-31.974534200195254</v>
      </c>
      <c r="D83" s="26">
        <f t="shared" ref="D83:G83" si="49">(D183-D182)/D182*100</f>
        <v>21.842272020277655</v>
      </c>
      <c r="E83" s="26">
        <f t="shared" si="49"/>
        <v>5.7332102101075133</v>
      </c>
      <c r="F83" s="26">
        <f t="shared" si="49"/>
        <v>11.33417785659994</v>
      </c>
      <c r="G83" s="26">
        <f t="shared" si="49"/>
        <v>14.753903396252047</v>
      </c>
    </row>
    <row r="84" spans="1:7" x14ac:dyDescent="0.25">
      <c r="A84" s="14" t="s">
        <v>6</v>
      </c>
      <c r="C84" s="26">
        <f t="shared" ref="C84:G84" si="50">(C184-C183)/C183*100</f>
        <v>21.553000809172655</v>
      </c>
      <c r="D84" s="26">
        <f t="shared" si="50"/>
        <v>-2.3829111230887112</v>
      </c>
      <c r="E84" s="26">
        <f t="shared" si="50"/>
        <v>13.548832294654201</v>
      </c>
      <c r="F84" s="26">
        <f t="shared" si="50"/>
        <v>9.5249365095258565</v>
      </c>
      <c r="G84" s="26">
        <f t="shared" si="50"/>
        <v>-2.6146306797151397</v>
      </c>
    </row>
    <row r="85" spans="1:7" x14ac:dyDescent="0.25">
      <c r="A85" s="14" t="s">
        <v>7</v>
      </c>
      <c r="C85" s="26">
        <f t="shared" ref="C85:G85" si="51">(C185-C184)/C184*100</f>
        <v>13.565112540192928</v>
      </c>
      <c r="D85" s="26">
        <f t="shared" si="51"/>
        <v>-3.4456036344967149</v>
      </c>
      <c r="E85" s="26">
        <f t="shared" si="51"/>
        <v>0.60486934062596087</v>
      </c>
      <c r="F85" s="26">
        <f t="shared" si="51"/>
        <v>1.8816020212261888</v>
      </c>
      <c r="G85" s="26">
        <f t="shared" si="51"/>
        <v>-5.3932225549964308</v>
      </c>
    </row>
    <row r="86" spans="1:7" x14ac:dyDescent="0.25">
      <c r="A86" s="3"/>
      <c r="B86" s="15"/>
      <c r="C86" s="27"/>
      <c r="D86" s="27"/>
      <c r="E86" s="27"/>
      <c r="F86" s="27"/>
      <c r="G86" s="27"/>
    </row>
    <row r="87" spans="1:7" x14ac:dyDescent="0.25">
      <c r="A87" s="11" t="s">
        <v>20</v>
      </c>
      <c r="C87" s="29"/>
      <c r="D87" s="29"/>
      <c r="E87" s="29"/>
      <c r="F87" s="29"/>
      <c r="G87" s="29"/>
    </row>
    <row r="88" spans="1:7" x14ac:dyDescent="0.25">
      <c r="A88" s="14" t="s">
        <v>4</v>
      </c>
      <c r="C88" s="26"/>
      <c r="D88" s="26">
        <f>(D188-C191)/C191*100</f>
        <v>-58.456224259333069</v>
      </c>
      <c r="E88" s="26">
        <f t="shared" ref="E88:G88" si="52">(E188-D191)/D191*100</f>
        <v>-118.2363083997044</v>
      </c>
      <c r="F88" s="26">
        <f t="shared" si="52"/>
        <v>-2124.9183895538627</v>
      </c>
      <c r="G88" s="26">
        <f t="shared" si="52"/>
        <v>-218.50164912831792</v>
      </c>
    </row>
    <row r="89" spans="1:7" x14ac:dyDescent="0.25">
      <c r="A89" s="14" t="s">
        <v>5</v>
      </c>
      <c r="C89" s="26">
        <f>(C189-C188)/C188*100</f>
        <v>-78.222847358121328</v>
      </c>
      <c r="D89" s="26">
        <f t="shared" ref="D89:G89" si="53">(D189-D188)/D188*100</f>
        <v>-180.05543119070461</v>
      </c>
      <c r="E89" s="26">
        <f t="shared" si="53"/>
        <v>-322.62494371904546</v>
      </c>
      <c r="F89" s="26">
        <f t="shared" si="53"/>
        <v>33.107636090063941</v>
      </c>
      <c r="G89" s="26">
        <f t="shared" si="53"/>
        <v>346.28230616302187</v>
      </c>
    </row>
    <row r="90" spans="1:7" x14ac:dyDescent="0.25">
      <c r="A90" s="14" t="s">
        <v>6</v>
      </c>
      <c r="C90" s="26">
        <f t="shared" ref="C90:G90" si="54">(C190-C189)/C189*100</f>
        <v>-638.24768323504622</v>
      </c>
      <c r="D90" s="26">
        <f t="shared" si="54"/>
        <v>-129.04127829560585</v>
      </c>
      <c r="E90" s="26">
        <f t="shared" si="54"/>
        <v>-161.58357771260995</v>
      </c>
      <c r="F90" s="26">
        <f t="shared" si="54"/>
        <v>-155.92248687928949</v>
      </c>
      <c r="G90" s="26">
        <f t="shared" si="54"/>
        <v>-90.169874079353761</v>
      </c>
    </row>
    <row r="91" spans="1:7" x14ac:dyDescent="0.25">
      <c r="A91" s="14" t="s">
        <v>7</v>
      </c>
      <c r="C91" s="26">
        <f t="shared" ref="C91:G91" si="55">(C191-C190)/C190*100</f>
        <v>17.811864141493199</v>
      </c>
      <c r="D91" s="26">
        <f t="shared" si="55"/>
        <v>1016.8271435121505</v>
      </c>
      <c r="E91" s="26">
        <f t="shared" si="55"/>
        <v>-115.09031198686372</v>
      </c>
      <c r="F91" s="26">
        <f t="shared" si="55"/>
        <v>-54.035518336702282</v>
      </c>
      <c r="G91" s="26">
        <f t="shared" si="55"/>
        <v>-194.98489425981873</v>
      </c>
    </row>
    <row r="92" spans="1:7" x14ac:dyDescent="0.25">
      <c r="A92" s="3"/>
      <c r="B92" s="15"/>
      <c r="C92" s="27"/>
      <c r="D92" s="27"/>
      <c r="E92" s="27"/>
      <c r="F92" s="27"/>
      <c r="G92" s="27"/>
    </row>
    <row r="93" spans="1:7" x14ac:dyDescent="0.25">
      <c r="A93" s="11" t="s">
        <v>21</v>
      </c>
      <c r="C93" s="29"/>
      <c r="D93" s="29"/>
      <c r="E93" s="29"/>
      <c r="F93" s="29"/>
      <c r="G93" s="29"/>
    </row>
    <row r="94" spans="1:7" x14ac:dyDescent="0.25">
      <c r="A94" s="14" t="s">
        <v>4</v>
      </c>
      <c r="C94" s="26"/>
      <c r="D94" s="26">
        <f>(D194-C197)/C197*100</f>
        <v>3.5308953341740197</v>
      </c>
      <c r="E94" s="26">
        <f t="shared" ref="E94:G94" si="56">(E194-D197)/D197*100</f>
        <v>3.3016410523573883</v>
      </c>
      <c r="F94" s="26">
        <f t="shared" si="56"/>
        <v>4.0906344410876168</v>
      </c>
      <c r="G94" s="26">
        <f t="shared" si="56"/>
        <v>5.831826401446655</v>
      </c>
    </row>
    <row r="95" spans="1:7" x14ac:dyDescent="0.25">
      <c r="A95" s="14" t="s">
        <v>5</v>
      </c>
      <c r="C95" s="26">
        <f>(C195-C194)/C194*100</f>
        <v>-23.763912310286674</v>
      </c>
      <c r="D95" s="26">
        <f t="shared" ref="D95:G95" si="57">(D195-D194)/D194*100</f>
        <v>18.323690621193673</v>
      </c>
      <c r="E95" s="26">
        <f t="shared" si="57"/>
        <v>5.834331463153247</v>
      </c>
      <c r="F95" s="26">
        <f t="shared" si="57"/>
        <v>-0.3076565855923814</v>
      </c>
      <c r="G95" s="26">
        <f t="shared" si="57"/>
        <v>2.6455930514025372</v>
      </c>
    </row>
    <row r="96" spans="1:7" x14ac:dyDescent="0.25">
      <c r="A96" s="14" t="s">
        <v>6</v>
      </c>
      <c r="C96" s="26">
        <f t="shared" ref="C96:G96" si="58">(C196-C195)/C195*100</f>
        <v>5.9502742877366837</v>
      </c>
      <c r="D96" s="26">
        <f t="shared" si="58"/>
        <v>0.92646207295889405</v>
      </c>
      <c r="E96" s="26">
        <f t="shared" si="58"/>
        <v>1.3610507192423467</v>
      </c>
      <c r="F96" s="26">
        <f t="shared" si="58"/>
        <v>0.41923838360311039</v>
      </c>
      <c r="G96" s="26">
        <f t="shared" si="58"/>
        <v>-5.090999889024526</v>
      </c>
    </row>
    <row r="97" spans="1:7" x14ac:dyDescent="0.25">
      <c r="A97" s="14" t="s">
        <v>7</v>
      </c>
      <c r="C97" s="26">
        <f t="shared" ref="C97:G97" si="59">(C197-C196)/C196*100</f>
        <v>5.9584951354962552</v>
      </c>
      <c r="D97" s="26">
        <f t="shared" si="59"/>
        <v>-2.1100274112322395</v>
      </c>
      <c r="E97" s="26">
        <f t="shared" si="59"/>
        <v>-2.744314509020394</v>
      </c>
      <c r="F97" s="26">
        <f t="shared" si="59"/>
        <v>-3.8037805868027319</v>
      </c>
      <c r="G97" s="26">
        <f t="shared" si="59"/>
        <v>4.4081966733900355</v>
      </c>
    </row>
    <row r="98" spans="1:7" x14ac:dyDescent="0.25">
      <c r="A98" s="3"/>
      <c r="B98" s="15"/>
      <c r="C98" s="17"/>
      <c r="D98" s="17"/>
      <c r="E98" s="17"/>
      <c r="F98" s="17"/>
      <c r="G98" s="17"/>
    </row>
    <row r="99" spans="1:7" x14ac:dyDescent="0.25">
      <c r="A99" s="25"/>
      <c r="B99" s="21"/>
      <c r="C99" s="24"/>
      <c r="D99" s="24"/>
      <c r="E99" s="24"/>
      <c r="F99" s="24"/>
      <c r="G99" s="24"/>
    </row>
    <row r="100" spans="1:7" x14ac:dyDescent="0.25">
      <c r="A100" s="25"/>
      <c r="B100" s="21"/>
      <c r="C100" s="24"/>
      <c r="D100" s="24"/>
      <c r="E100" s="24"/>
      <c r="F100" s="24"/>
      <c r="G100" s="24"/>
    </row>
    <row r="101" spans="1:7" x14ac:dyDescent="0.25">
      <c r="A101" s="25"/>
      <c r="B101" s="21"/>
      <c r="C101" s="24"/>
      <c r="D101" s="24"/>
      <c r="E101" s="24"/>
      <c r="F101" s="24"/>
      <c r="G101" s="24"/>
    </row>
    <row r="102" spans="1:7" x14ac:dyDescent="0.25">
      <c r="A102" s="1" t="s">
        <v>0</v>
      </c>
      <c r="B102" s="1"/>
      <c r="C102" s="1"/>
      <c r="D102" s="1"/>
      <c r="E102" s="1"/>
      <c r="F102" s="1"/>
      <c r="G102" s="1"/>
    </row>
    <row r="103" spans="1:7" ht="16.5" customHeight="1" x14ac:dyDescent="0.25">
      <c r="A103" s="2" t="s">
        <v>23</v>
      </c>
      <c r="B103" s="2"/>
      <c r="C103" s="2"/>
      <c r="D103" s="2"/>
      <c r="E103" s="2"/>
      <c r="F103" s="2"/>
      <c r="G103" s="2"/>
    </row>
    <row r="104" spans="1:7" x14ac:dyDescent="0.25">
      <c r="A104" s="2" t="s">
        <v>22</v>
      </c>
      <c r="B104" s="2"/>
      <c r="C104" s="2"/>
      <c r="D104" s="2"/>
      <c r="E104" s="2"/>
      <c r="F104" s="2"/>
      <c r="G104" s="2"/>
    </row>
    <row r="105" spans="1:7" x14ac:dyDescent="0.25">
      <c r="A105" s="2" t="s">
        <v>1</v>
      </c>
      <c r="B105" s="2"/>
      <c r="C105" s="2"/>
      <c r="D105" s="2"/>
      <c r="E105" s="2"/>
      <c r="F105" s="2"/>
      <c r="G105" s="2"/>
    </row>
    <row r="107" spans="1:7" x14ac:dyDescent="0.25">
      <c r="A107" s="3" t="s">
        <v>2</v>
      </c>
      <c r="B107" s="4"/>
      <c r="C107" s="5"/>
      <c r="D107" s="5"/>
      <c r="E107" s="6"/>
      <c r="F107" s="6"/>
      <c r="G107" s="7"/>
    </row>
    <row r="108" spans="1:7" x14ac:dyDescent="0.25">
      <c r="A108" s="8"/>
      <c r="B108" s="9"/>
      <c r="C108" s="10">
        <v>2020</v>
      </c>
      <c r="D108" s="10">
        <v>2021</v>
      </c>
      <c r="E108" s="10">
        <v>2022</v>
      </c>
      <c r="F108" s="10">
        <v>2023</v>
      </c>
      <c r="G108" s="10">
        <v>2024</v>
      </c>
    </row>
    <row r="109" spans="1:7" x14ac:dyDescent="0.25">
      <c r="A109" s="11" t="s">
        <v>3</v>
      </c>
      <c r="B109" s="12"/>
      <c r="C109" s="13"/>
      <c r="D109" s="13"/>
      <c r="E109" s="13"/>
      <c r="F109" s="13"/>
      <c r="G109" s="13"/>
    </row>
    <row r="110" spans="1:7" x14ac:dyDescent="0.25">
      <c r="A110" s="14" t="s">
        <v>4</v>
      </c>
      <c r="B110" s="15"/>
      <c r="C110" s="16">
        <v>1998.78</v>
      </c>
      <c r="D110" s="16">
        <v>2241.89</v>
      </c>
      <c r="E110" s="16">
        <v>2423.67</v>
      </c>
      <c r="F110" s="16">
        <v>2606.06</v>
      </c>
      <c r="G110" s="16">
        <v>2663.96</v>
      </c>
    </row>
    <row r="111" spans="1:7" x14ac:dyDescent="0.25">
      <c r="A111" s="14" t="s">
        <v>5</v>
      </c>
      <c r="B111" s="15"/>
      <c r="C111" s="16">
        <v>2062.2600000000002</v>
      </c>
      <c r="D111" s="16">
        <v>2457.0100000000002</v>
      </c>
      <c r="E111" s="16">
        <v>2165.54</v>
      </c>
      <c r="F111" s="16">
        <v>2627.65</v>
      </c>
      <c r="G111" s="16">
        <v>2746.18</v>
      </c>
    </row>
    <row r="112" spans="1:7" x14ac:dyDescent="0.25">
      <c r="A112" s="14" t="s">
        <v>6</v>
      </c>
      <c r="B112" s="15"/>
      <c r="C112" s="16">
        <v>2079.91</v>
      </c>
      <c r="D112" s="16">
        <v>2491.71</v>
      </c>
      <c r="E112" s="16">
        <v>2515.9299999999998</v>
      </c>
      <c r="F112" s="16">
        <v>2617.14</v>
      </c>
      <c r="G112" s="16">
        <v>2658.57</v>
      </c>
    </row>
    <row r="113" spans="1:7" x14ac:dyDescent="0.25">
      <c r="A113" s="14" t="s">
        <v>7</v>
      </c>
      <c r="B113" s="15"/>
      <c r="C113" s="16">
        <v>2225.52</v>
      </c>
      <c r="D113" s="16">
        <v>2425.58</v>
      </c>
      <c r="E113" s="16">
        <v>2565.17</v>
      </c>
      <c r="F113" s="16">
        <v>2659.16</v>
      </c>
      <c r="G113" s="16">
        <v>2731.39</v>
      </c>
    </row>
    <row r="114" spans="1:7" x14ac:dyDescent="0.25">
      <c r="A114" s="3"/>
      <c r="B114" s="15"/>
      <c r="C114" s="17"/>
      <c r="D114" s="17"/>
      <c r="E114" s="17"/>
      <c r="F114" s="17"/>
      <c r="G114" s="17"/>
    </row>
    <row r="115" spans="1:7" x14ac:dyDescent="0.25">
      <c r="A115" s="18" t="s">
        <v>8</v>
      </c>
      <c r="B115" s="19"/>
      <c r="C115" s="20"/>
      <c r="D115" s="20"/>
      <c r="E115" s="20"/>
      <c r="F115" s="20"/>
      <c r="G115" s="20"/>
    </row>
    <row r="116" spans="1:7" x14ac:dyDescent="0.25">
      <c r="A116" s="14" t="s">
        <v>4</v>
      </c>
      <c r="B116" s="21"/>
      <c r="C116" s="22">
        <v>510.92</v>
      </c>
      <c r="D116" s="22">
        <v>538.04999999999995</v>
      </c>
      <c r="E116" s="22">
        <v>495.6</v>
      </c>
      <c r="F116" s="22">
        <v>509.67</v>
      </c>
      <c r="G116" s="22">
        <v>539.73</v>
      </c>
    </row>
    <row r="117" spans="1:7" x14ac:dyDescent="0.25">
      <c r="A117" s="14" t="s">
        <v>5</v>
      </c>
      <c r="B117" s="21"/>
      <c r="C117" s="22">
        <v>537.15</v>
      </c>
      <c r="D117" s="22">
        <v>516.63</v>
      </c>
      <c r="E117" s="22">
        <v>494.48</v>
      </c>
      <c r="F117" s="22">
        <v>524.96</v>
      </c>
      <c r="G117" s="22">
        <v>540.91</v>
      </c>
    </row>
    <row r="118" spans="1:7" x14ac:dyDescent="0.25">
      <c r="A118" s="14" t="s">
        <v>6</v>
      </c>
      <c r="B118" s="21"/>
      <c r="C118" s="22">
        <v>558.01</v>
      </c>
      <c r="D118" s="22">
        <v>514.87</v>
      </c>
      <c r="E118" s="22">
        <v>485.74</v>
      </c>
      <c r="F118" s="22">
        <v>534.04</v>
      </c>
      <c r="G118" s="22">
        <v>528.44000000000005</v>
      </c>
    </row>
    <row r="119" spans="1:7" x14ac:dyDescent="0.25">
      <c r="A119" s="14" t="s">
        <v>7</v>
      </c>
      <c r="B119" s="21"/>
      <c r="C119" s="22">
        <v>558.72</v>
      </c>
      <c r="D119" s="22">
        <v>506.98</v>
      </c>
      <c r="E119" s="22">
        <v>490.59</v>
      </c>
      <c r="F119" s="22">
        <v>539.08000000000004</v>
      </c>
      <c r="G119" s="22">
        <v>516.99</v>
      </c>
    </row>
    <row r="120" spans="1:7" x14ac:dyDescent="0.25">
      <c r="A120" s="3"/>
      <c r="B120" s="15"/>
      <c r="C120" s="17"/>
      <c r="D120" s="17"/>
      <c r="E120" s="17"/>
      <c r="F120" s="17"/>
      <c r="G120" s="17"/>
    </row>
    <row r="121" spans="1:7" ht="15" customHeight="1" x14ac:dyDescent="0.25">
      <c r="A121" s="18" t="s">
        <v>9</v>
      </c>
      <c r="B121" s="21"/>
      <c r="C121" s="20"/>
      <c r="D121" s="20"/>
      <c r="E121" s="20"/>
      <c r="F121" s="20"/>
      <c r="G121" s="20"/>
    </row>
    <row r="122" spans="1:7" x14ac:dyDescent="0.25">
      <c r="A122" s="14" t="s">
        <v>4</v>
      </c>
      <c r="B122" s="21"/>
      <c r="C122" s="16">
        <v>66.19</v>
      </c>
      <c r="D122" s="16">
        <v>51.3</v>
      </c>
      <c r="E122" s="16">
        <v>71.64</v>
      </c>
      <c r="F122" s="16">
        <v>78.39</v>
      </c>
      <c r="G122" s="16">
        <v>80.260000000000005</v>
      </c>
    </row>
    <row r="123" spans="1:7" x14ac:dyDescent="0.25">
      <c r="A123" s="14" t="s">
        <v>5</v>
      </c>
      <c r="B123" s="21"/>
      <c r="C123" s="16">
        <v>55.53</v>
      </c>
      <c r="D123" s="16">
        <v>52.81</v>
      </c>
      <c r="E123" s="16">
        <v>78</v>
      </c>
      <c r="F123" s="16">
        <v>76.8</v>
      </c>
      <c r="G123" s="16">
        <v>82.09</v>
      </c>
    </row>
    <row r="124" spans="1:7" x14ac:dyDescent="0.25">
      <c r="A124" s="14" t="s">
        <v>6</v>
      </c>
      <c r="B124" s="21"/>
      <c r="C124" s="16">
        <v>49.67</v>
      </c>
      <c r="D124" s="16">
        <v>55.97</v>
      </c>
      <c r="E124" s="16">
        <v>81.239999999999995</v>
      </c>
      <c r="F124" s="16">
        <v>76.599999999999994</v>
      </c>
      <c r="G124" s="16">
        <v>83.32</v>
      </c>
    </row>
    <row r="125" spans="1:7" x14ac:dyDescent="0.25">
      <c r="A125" s="14" t="s">
        <v>7</v>
      </c>
      <c r="B125" s="21"/>
      <c r="C125" s="16">
        <v>49.02</v>
      </c>
      <c r="D125" s="16">
        <v>62.18</v>
      </c>
      <c r="E125" s="16">
        <v>81.37</v>
      </c>
      <c r="F125" s="16">
        <v>77.75</v>
      </c>
      <c r="G125" s="16">
        <v>84.02</v>
      </c>
    </row>
    <row r="126" spans="1:7" x14ac:dyDescent="0.25">
      <c r="A126" s="3"/>
      <c r="B126" s="15"/>
      <c r="C126" s="17"/>
      <c r="D126" s="17"/>
      <c r="E126" s="17"/>
      <c r="F126" s="17"/>
      <c r="G126" s="17"/>
    </row>
    <row r="127" spans="1:7" x14ac:dyDescent="0.25">
      <c r="A127" s="11" t="s">
        <v>10</v>
      </c>
    </row>
    <row r="128" spans="1:7" x14ac:dyDescent="0.25">
      <c r="A128" s="14" t="s">
        <v>4</v>
      </c>
      <c r="C128" s="16">
        <v>1421.66</v>
      </c>
      <c r="D128" s="16">
        <v>1652.54</v>
      </c>
      <c r="E128" s="16">
        <v>1856.43</v>
      </c>
      <c r="F128" s="16">
        <v>2018</v>
      </c>
      <c r="G128" s="16">
        <v>2043.97</v>
      </c>
    </row>
    <row r="129" spans="1:7" x14ac:dyDescent="0.25">
      <c r="A129" s="14" t="s">
        <v>5</v>
      </c>
      <c r="C129" s="16">
        <v>1469.58</v>
      </c>
      <c r="D129" s="16">
        <v>1887.57</v>
      </c>
      <c r="E129" s="16">
        <v>1593.06</v>
      </c>
      <c r="F129" s="16">
        <v>2025.88</v>
      </c>
      <c r="G129" s="16">
        <v>2123.19</v>
      </c>
    </row>
    <row r="130" spans="1:7" x14ac:dyDescent="0.25">
      <c r="A130" s="14" t="s">
        <v>6</v>
      </c>
      <c r="C130" s="16">
        <v>1472.23</v>
      </c>
      <c r="D130" s="16">
        <v>1920.87</v>
      </c>
      <c r="E130" s="16">
        <v>1948.95</v>
      </c>
      <c r="F130" s="16">
        <v>2006.5</v>
      </c>
      <c r="G130" s="16">
        <v>2046.8</v>
      </c>
    </row>
    <row r="131" spans="1:7" x14ac:dyDescent="0.25">
      <c r="A131" s="14" t="s">
        <v>7</v>
      </c>
      <c r="C131" s="16">
        <v>1617.78</v>
      </c>
      <c r="D131" s="16">
        <v>1856.43</v>
      </c>
      <c r="E131" s="16">
        <v>1993.21</v>
      </c>
      <c r="F131" s="16">
        <v>2042.33</v>
      </c>
      <c r="G131" s="16">
        <v>2130.37</v>
      </c>
    </row>
    <row r="132" spans="1:7" x14ac:dyDescent="0.25">
      <c r="A132" s="3"/>
      <c r="B132" s="15"/>
      <c r="C132" s="17"/>
      <c r="D132" s="17"/>
      <c r="E132" s="17"/>
      <c r="F132" s="17"/>
      <c r="G132" s="17"/>
    </row>
    <row r="133" spans="1:7" x14ac:dyDescent="0.25">
      <c r="A133" s="11" t="s">
        <v>11</v>
      </c>
    </row>
    <row r="134" spans="1:7" x14ac:dyDescent="0.25">
      <c r="A134" s="14" t="s">
        <v>4</v>
      </c>
      <c r="C134" s="16">
        <v>434.54</v>
      </c>
      <c r="D134" s="16">
        <v>555.05999999999995</v>
      </c>
      <c r="E134" s="16">
        <v>648.27</v>
      </c>
      <c r="F134" s="16">
        <v>798.36</v>
      </c>
      <c r="G134" s="16">
        <v>776.88</v>
      </c>
    </row>
    <row r="135" spans="1:7" x14ac:dyDescent="0.25">
      <c r="A135" s="14" t="s">
        <v>5</v>
      </c>
      <c r="C135" s="16">
        <v>649.91999999999996</v>
      </c>
      <c r="D135" s="16">
        <v>816.22</v>
      </c>
      <c r="E135" s="16">
        <v>620.15</v>
      </c>
      <c r="F135" s="16">
        <v>804.78</v>
      </c>
      <c r="G135" s="16">
        <v>978.37</v>
      </c>
    </row>
    <row r="136" spans="1:7" x14ac:dyDescent="0.25">
      <c r="A136" s="14" t="s">
        <v>6</v>
      </c>
      <c r="C136" s="16">
        <v>582.28</v>
      </c>
      <c r="D136" s="16">
        <v>762.88</v>
      </c>
      <c r="E136" s="16">
        <v>876.37</v>
      </c>
      <c r="F136" s="16">
        <v>769.2</v>
      </c>
      <c r="G136" s="16">
        <v>974.56</v>
      </c>
    </row>
    <row r="137" spans="1:7" x14ac:dyDescent="0.25">
      <c r="A137" s="14" t="s">
        <v>7</v>
      </c>
      <c r="C137" s="16">
        <v>591.26</v>
      </c>
      <c r="D137" s="16">
        <v>625.21</v>
      </c>
      <c r="E137" s="16">
        <v>749.54</v>
      </c>
      <c r="F137" s="16">
        <v>711.74</v>
      </c>
      <c r="G137" s="16">
        <v>991.48</v>
      </c>
    </row>
    <row r="138" spans="1:7" x14ac:dyDescent="0.25">
      <c r="A138" s="3"/>
      <c r="B138" s="15"/>
      <c r="C138" s="17"/>
      <c r="D138" s="17"/>
      <c r="E138" s="17"/>
      <c r="F138" s="17"/>
      <c r="G138" s="17"/>
    </row>
    <row r="139" spans="1:7" x14ac:dyDescent="0.25">
      <c r="A139" s="11" t="s">
        <v>12</v>
      </c>
    </row>
    <row r="140" spans="1:7" x14ac:dyDescent="0.25">
      <c r="A140" s="14" t="s">
        <v>4</v>
      </c>
      <c r="C140" s="16">
        <v>328.65</v>
      </c>
      <c r="D140" s="16">
        <v>392.85</v>
      </c>
      <c r="E140" s="16">
        <v>461.82</v>
      </c>
      <c r="F140" s="16">
        <v>568.51</v>
      </c>
      <c r="G140" s="16">
        <v>532.04</v>
      </c>
    </row>
    <row r="141" spans="1:7" x14ac:dyDescent="0.25">
      <c r="A141" s="14" t="s">
        <v>5</v>
      </c>
      <c r="C141" s="16">
        <v>487.23</v>
      </c>
      <c r="D141" s="16">
        <v>558.35</v>
      </c>
      <c r="E141" s="16">
        <v>446.63</v>
      </c>
      <c r="F141" s="16">
        <v>553.15</v>
      </c>
      <c r="G141" s="16">
        <v>646.82000000000005</v>
      </c>
    </row>
    <row r="142" spans="1:7" x14ac:dyDescent="0.25">
      <c r="A142" s="14" t="s">
        <v>6</v>
      </c>
      <c r="C142" s="16">
        <v>448.12</v>
      </c>
      <c r="D142" s="16">
        <v>538.26</v>
      </c>
      <c r="E142" s="16">
        <v>639.47</v>
      </c>
      <c r="F142" s="16">
        <v>545.46</v>
      </c>
      <c r="G142" s="16">
        <v>638.09</v>
      </c>
    </row>
    <row r="143" spans="1:7" x14ac:dyDescent="0.25">
      <c r="A143" s="14" t="s">
        <v>7</v>
      </c>
      <c r="C143" s="16">
        <v>428.74</v>
      </c>
      <c r="D143" s="16">
        <v>441.32</v>
      </c>
      <c r="E143" s="16">
        <v>496.71</v>
      </c>
      <c r="F143" s="16">
        <v>475.07</v>
      </c>
      <c r="G143" s="16">
        <v>666.54</v>
      </c>
    </row>
    <row r="144" spans="1:7" x14ac:dyDescent="0.25">
      <c r="A144" s="3"/>
      <c r="B144" s="15"/>
      <c r="C144" s="17"/>
      <c r="D144" s="17"/>
      <c r="E144" s="17"/>
      <c r="F144" s="17"/>
      <c r="G144" s="17"/>
    </row>
    <row r="145" spans="1:7" x14ac:dyDescent="0.25">
      <c r="A145" s="11" t="s">
        <v>13</v>
      </c>
    </row>
    <row r="146" spans="1:7" x14ac:dyDescent="0.25">
      <c r="A146" s="14" t="s">
        <v>4</v>
      </c>
      <c r="C146" s="16">
        <v>82.22</v>
      </c>
      <c r="D146" s="16">
        <v>138.91999999999999</v>
      </c>
      <c r="E146" s="16">
        <v>148.1</v>
      </c>
      <c r="F146" s="16">
        <v>179.5</v>
      </c>
      <c r="G146" s="16">
        <v>203.3</v>
      </c>
    </row>
    <row r="147" spans="1:7" x14ac:dyDescent="0.25">
      <c r="A147" s="14" t="s">
        <v>5</v>
      </c>
      <c r="C147" s="16">
        <v>132.34</v>
      </c>
      <c r="D147" s="16">
        <v>215.47</v>
      </c>
      <c r="E147" s="16">
        <v>140.47999999999999</v>
      </c>
      <c r="F147" s="16">
        <v>209.62</v>
      </c>
      <c r="G147" s="16">
        <v>281.45</v>
      </c>
    </row>
    <row r="148" spans="1:7" x14ac:dyDescent="0.25">
      <c r="A148" s="14" t="s">
        <v>6</v>
      </c>
      <c r="C148" s="16">
        <v>112.88</v>
      </c>
      <c r="D148" s="16">
        <v>192.05</v>
      </c>
      <c r="E148" s="16">
        <v>196.25</v>
      </c>
      <c r="F148" s="16">
        <v>183.03</v>
      </c>
      <c r="G148" s="16">
        <v>295.08999999999997</v>
      </c>
    </row>
    <row r="149" spans="1:7" x14ac:dyDescent="0.25">
      <c r="A149" s="14" t="s">
        <v>7</v>
      </c>
      <c r="C149" s="16">
        <v>126.14</v>
      </c>
      <c r="D149" s="16">
        <v>148.77000000000001</v>
      </c>
      <c r="E149" s="16">
        <v>204.54</v>
      </c>
      <c r="F149" s="16">
        <v>198.02</v>
      </c>
      <c r="G149" s="16">
        <v>280.91000000000003</v>
      </c>
    </row>
    <row r="150" spans="1:7" x14ac:dyDescent="0.25">
      <c r="A150" s="3"/>
      <c r="B150" s="15"/>
      <c r="C150" s="17"/>
      <c r="D150" s="17"/>
      <c r="E150" s="17"/>
      <c r="F150" s="17"/>
      <c r="G150" s="17"/>
    </row>
    <row r="151" spans="1:7" x14ac:dyDescent="0.25">
      <c r="A151" s="11" t="s">
        <v>14</v>
      </c>
    </row>
    <row r="152" spans="1:7" x14ac:dyDescent="0.25">
      <c r="A152" s="14" t="s">
        <v>4</v>
      </c>
      <c r="C152" s="16">
        <v>21.64</v>
      </c>
      <c r="D152" s="16">
        <v>20.62</v>
      </c>
      <c r="E152" s="16">
        <v>35.81</v>
      </c>
      <c r="F152" s="16">
        <v>47.54</v>
      </c>
      <c r="G152" s="16">
        <v>39.630000000000003</v>
      </c>
    </row>
    <row r="153" spans="1:7" x14ac:dyDescent="0.25">
      <c r="A153" s="14" t="s">
        <v>5</v>
      </c>
      <c r="C153" s="16">
        <v>27.31</v>
      </c>
      <c r="D153" s="16">
        <v>39.590000000000003</v>
      </c>
      <c r="E153" s="16">
        <v>30.49</v>
      </c>
      <c r="F153" s="16">
        <v>39.67</v>
      </c>
      <c r="G153" s="16">
        <v>47.45</v>
      </c>
    </row>
    <row r="154" spans="1:7" x14ac:dyDescent="0.25">
      <c r="A154" s="14" t="s">
        <v>6</v>
      </c>
      <c r="C154" s="16">
        <v>19.239999999999998</v>
      </c>
      <c r="D154" s="16">
        <v>28.92</v>
      </c>
      <c r="E154" s="16">
        <v>37.31</v>
      </c>
      <c r="F154" s="16">
        <v>38.85</v>
      </c>
      <c r="G154" s="16">
        <v>39.28</v>
      </c>
    </row>
    <row r="155" spans="1:7" x14ac:dyDescent="0.25">
      <c r="A155" s="14" t="s">
        <v>7</v>
      </c>
      <c r="C155" s="16">
        <v>33.03</v>
      </c>
      <c r="D155" s="16">
        <v>33.82</v>
      </c>
      <c r="E155" s="16">
        <v>44.61</v>
      </c>
      <c r="F155" s="16">
        <v>36.28</v>
      </c>
      <c r="G155" s="16">
        <v>41.05</v>
      </c>
    </row>
    <row r="156" spans="1:7" x14ac:dyDescent="0.25">
      <c r="A156" s="3"/>
      <c r="B156" s="15"/>
      <c r="C156" s="17"/>
      <c r="D156" s="17"/>
      <c r="E156" s="17"/>
      <c r="F156" s="17"/>
      <c r="G156" s="17"/>
    </row>
    <row r="157" spans="1:7" x14ac:dyDescent="0.25">
      <c r="A157" s="11" t="s">
        <v>15</v>
      </c>
    </row>
    <row r="158" spans="1:7" x14ac:dyDescent="0.25">
      <c r="A158" s="14" t="s">
        <v>4</v>
      </c>
      <c r="C158" s="16">
        <v>2.02</v>
      </c>
      <c r="D158" s="16">
        <v>2.68</v>
      </c>
      <c r="E158" s="16">
        <v>2.54</v>
      </c>
      <c r="F158" s="16">
        <v>2.81</v>
      </c>
      <c r="G158" s="16">
        <v>1.91</v>
      </c>
    </row>
    <row r="159" spans="1:7" x14ac:dyDescent="0.25">
      <c r="A159" s="14" t="s">
        <v>5</v>
      </c>
      <c r="C159" s="16">
        <v>3.04</v>
      </c>
      <c r="D159" s="16">
        <v>2.81</v>
      </c>
      <c r="E159" s="16">
        <v>2.5499999999999998</v>
      </c>
      <c r="F159" s="16">
        <v>2.34</v>
      </c>
      <c r="G159" s="16">
        <v>2.65</v>
      </c>
    </row>
    <row r="160" spans="1:7" x14ac:dyDescent="0.25">
      <c r="A160" s="14" t="s">
        <v>6</v>
      </c>
      <c r="C160" s="16">
        <v>2.0499999999999998</v>
      </c>
      <c r="D160" s="16">
        <v>3.65</v>
      </c>
      <c r="E160" s="16">
        <v>3.34</v>
      </c>
      <c r="F160" s="16">
        <v>1.86</v>
      </c>
      <c r="G160" s="16">
        <v>2.1</v>
      </c>
    </row>
    <row r="161" spans="1:7" x14ac:dyDescent="0.25">
      <c r="A161" s="14" t="s">
        <v>7</v>
      </c>
      <c r="C161" s="16">
        <v>3.35</v>
      </c>
      <c r="D161" s="16">
        <v>1.3</v>
      </c>
      <c r="E161" s="16">
        <v>3.68</v>
      </c>
      <c r="F161" s="16">
        <v>2.37</v>
      </c>
      <c r="G161" s="16">
        <v>2.98</v>
      </c>
    </row>
    <row r="162" spans="1:7" x14ac:dyDescent="0.25">
      <c r="A162" s="3"/>
      <c r="B162" s="15"/>
      <c r="C162" s="17"/>
      <c r="D162" s="17"/>
      <c r="E162" s="17"/>
      <c r="F162" s="17"/>
      <c r="G162" s="17"/>
    </row>
    <row r="163" spans="1:7" x14ac:dyDescent="0.25">
      <c r="A163" s="11" t="s">
        <v>16</v>
      </c>
    </row>
    <row r="164" spans="1:7" x14ac:dyDescent="0.25">
      <c r="A164" s="14" t="s">
        <v>4</v>
      </c>
      <c r="C164" s="16">
        <v>33.32</v>
      </c>
      <c r="D164" s="16">
        <v>27</v>
      </c>
      <c r="E164" s="16">
        <v>39.33</v>
      </c>
      <c r="F164" s="16">
        <v>40.159999999999997</v>
      </c>
      <c r="G164" s="16">
        <v>36.56</v>
      </c>
    </row>
    <row r="165" spans="1:7" x14ac:dyDescent="0.25">
      <c r="A165" s="14" t="s">
        <v>5</v>
      </c>
      <c r="C165" s="16">
        <v>22.79</v>
      </c>
      <c r="D165" s="16">
        <v>29.96</v>
      </c>
      <c r="E165" s="16">
        <v>44.19</v>
      </c>
      <c r="F165" s="16">
        <v>37.57</v>
      </c>
      <c r="G165" s="16">
        <v>39.33</v>
      </c>
    </row>
    <row r="166" spans="1:7" x14ac:dyDescent="0.25">
      <c r="A166" s="14" t="s">
        <v>6</v>
      </c>
      <c r="C166" s="16">
        <v>26.34</v>
      </c>
      <c r="D166" s="16">
        <v>32.42</v>
      </c>
      <c r="E166" s="16">
        <v>41.49</v>
      </c>
      <c r="F166" s="16">
        <v>35.47</v>
      </c>
      <c r="G166" s="16">
        <v>37.17</v>
      </c>
    </row>
    <row r="167" spans="1:7" x14ac:dyDescent="0.25">
      <c r="A167" s="14" t="s">
        <v>7</v>
      </c>
      <c r="C167" s="16">
        <v>26.33</v>
      </c>
      <c r="D167" s="16">
        <v>36.549999999999997</v>
      </c>
      <c r="E167" s="16">
        <v>40.909999999999997</v>
      </c>
      <c r="F167" s="16">
        <v>34.51</v>
      </c>
      <c r="G167" s="16">
        <v>37.6</v>
      </c>
    </row>
    <row r="168" spans="1:7" x14ac:dyDescent="0.25">
      <c r="A168" s="3"/>
      <c r="B168" s="15"/>
      <c r="C168" s="17"/>
      <c r="D168" s="17"/>
      <c r="E168" s="17"/>
      <c r="F168" s="17"/>
      <c r="G168" s="17"/>
    </row>
    <row r="169" spans="1:7" x14ac:dyDescent="0.25">
      <c r="A169" s="11" t="s">
        <v>17</v>
      </c>
    </row>
    <row r="170" spans="1:7" x14ac:dyDescent="0.25">
      <c r="A170" s="14" t="s">
        <v>4</v>
      </c>
      <c r="C170" s="16">
        <v>0.32</v>
      </c>
      <c r="D170" s="16">
        <v>1.1599999999999999</v>
      </c>
      <c r="E170" s="16">
        <v>2.88</v>
      </c>
      <c r="F170" s="16">
        <v>0.41</v>
      </c>
      <c r="G170" s="16">
        <v>1</v>
      </c>
    </row>
    <row r="171" spans="1:7" x14ac:dyDescent="0.25">
      <c r="A171" s="14" t="s">
        <v>5</v>
      </c>
      <c r="C171" s="16">
        <v>0.03</v>
      </c>
      <c r="D171" s="16">
        <v>1.66</v>
      </c>
      <c r="E171" s="16">
        <v>-0.13</v>
      </c>
      <c r="F171" s="16">
        <v>0.78</v>
      </c>
      <c r="G171" s="16">
        <v>0.77</v>
      </c>
    </row>
    <row r="172" spans="1:7" x14ac:dyDescent="0.25">
      <c r="A172" s="14" t="s">
        <v>6</v>
      </c>
      <c r="C172" s="16">
        <v>0.01</v>
      </c>
      <c r="D172" s="16">
        <v>2.7</v>
      </c>
      <c r="E172" s="16">
        <v>0.4</v>
      </c>
      <c r="F172" s="16">
        <v>0.86</v>
      </c>
      <c r="G172" s="16">
        <v>0.67</v>
      </c>
    </row>
    <row r="173" spans="1:7" x14ac:dyDescent="0.25">
      <c r="A173" s="14" t="s">
        <v>7</v>
      </c>
      <c r="C173" s="16">
        <v>0.21</v>
      </c>
      <c r="D173" s="16">
        <v>6.19</v>
      </c>
      <c r="E173" s="16">
        <v>-0.27</v>
      </c>
      <c r="F173" s="16">
        <v>1.66</v>
      </c>
      <c r="G173" s="16">
        <v>0.9</v>
      </c>
    </row>
    <row r="174" spans="1:7" x14ac:dyDescent="0.25">
      <c r="A174" s="3"/>
      <c r="B174" s="15"/>
      <c r="C174" s="17"/>
      <c r="D174" s="17"/>
      <c r="E174" s="17"/>
      <c r="F174" s="17"/>
      <c r="G174" s="17"/>
    </row>
    <row r="175" spans="1:7" x14ac:dyDescent="0.25">
      <c r="A175" s="11" t="s">
        <v>18</v>
      </c>
    </row>
    <row r="176" spans="1:7" x14ac:dyDescent="0.25">
      <c r="A176" s="14" t="s">
        <v>4</v>
      </c>
      <c r="C176" s="16">
        <v>1624.44</v>
      </c>
      <c r="D176" s="16">
        <v>576.26</v>
      </c>
      <c r="E176" s="16">
        <v>980.02</v>
      </c>
      <c r="F176" s="16">
        <v>1173.24</v>
      </c>
      <c r="G176" s="16">
        <v>1285.77</v>
      </c>
    </row>
    <row r="177" spans="1:7" x14ac:dyDescent="0.25">
      <c r="A177" s="14" t="s">
        <v>5</v>
      </c>
      <c r="C177" s="16">
        <v>216.03</v>
      </c>
      <c r="D177" s="16">
        <v>936.42</v>
      </c>
      <c r="E177" s="16">
        <v>1356.49</v>
      </c>
      <c r="F177" s="16">
        <v>1310.3499999999999</v>
      </c>
      <c r="G177" s="16">
        <v>1527.36</v>
      </c>
    </row>
    <row r="178" spans="1:7" x14ac:dyDescent="0.25">
      <c r="A178" s="14" t="s">
        <v>6</v>
      </c>
      <c r="C178" s="16">
        <v>310.89</v>
      </c>
      <c r="D178" s="16">
        <v>858.19</v>
      </c>
      <c r="E178" s="16">
        <v>1083.27</v>
      </c>
      <c r="F178" s="16">
        <v>1091.22</v>
      </c>
      <c r="G178" s="16">
        <v>1098.56</v>
      </c>
    </row>
    <row r="179" spans="1:7" x14ac:dyDescent="0.25">
      <c r="A179" s="14" t="s">
        <v>7</v>
      </c>
      <c r="C179" s="16">
        <v>372.6</v>
      </c>
      <c r="D179" s="16">
        <v>730.83</v>
      </c>
      <c r="E179" s="16">
        <v>1004.93</v>
      </c>
      <c r="F179" s="16">
        <v>1073.1600000000001</v>
      </c>
      <c r="G179" s="16">
        <v>1023.45</v>
      </c>
    </row>
    <row r="180" spans="1:7" x14ac:dyDescent="0.25">
      <c r="A180" s="3"/>
      <c r="B180" s="15"/>
      <c r="C180" s="17"/>
      <c r="D180" s="17"/>
      <c r="E180" s="17"/>
      <c r="F180" s="17"/>
      <c r="G180" s="17"/>
    </row>
    <row r="181" spans="1:7" x14ac:dyDescent="0.25">
      <c r="A181" s="11" t="s">
        <v>19</v>
      </c>
    </row>
    <row r="182" spans="1:7" x14ac:dyDescent="0.25">
      <c r="A182" s="14" t="s">
        <v>4</v>
      </c>
      <c r="C182" s="16">
        <v>-962.86</v>
      </c>
      <c r="D182" s="16">
        <v>-867.95</v>
      </c>
      <c r="E182" s="16">
        <v>-877.17</v>
      </c>
      <c r="F182" s="16">
        <v>-986.75</v>
      </c>
      <c r="G182" s="16">
        <v>-1177.18</v>
      </c>
    </row>
    <row r="183" spans="1:7" x14ac:dyDescent="0.25">
      <c r="A183" s="14" t="s">
        <v>5</v>
      </c>
      <c r="C183" s="16">
        <v>-654.99</v>
      </c>
      <c r="D183" s="16">
        <v>-1057.53</v>
      </c>
      <c r="E183" s="16">
        <v>-927.46</v>
      </c>
      <c r="F183" s="16">
        <v>-1098.5899999999999</v>
      </c>
      <c r="G183" s="16">
        <v>-1350.86</v>
      </c>
    </row>
    <row r="184" spans="1:7" x14ac:dyDescent="0.25">
      <c r="A184" s="14" t="s">
        <v>6</v>
      </c>
      <c r="C184" s="16">
        <v>-796.16</v>
      </c>
      <c r="D184" s="16">
        <v>-1032.33</v>
      </c>
      <c r="E184" s="16">
        <v>-1053.1199999999999</v>
      </c>
      <c r="F184" s="16">
        <v>-1203.23</v>
      </c>
      <c r="G184" s="16">
        <v>-1315.54</v>
      </c>
    </row>
    <row r="185" spans="1:7" x14ac:dyDescent="0.25">
      <c r="A185" s="14" t="s">
        <v>7</v>
      </c>
      <c r="C185" s="16">
        <v>-904.16</v>
      </c>
      <c r="D185" s="16">
        <v>-996.76</v>
      </c>
      <c r="E185" s="16">
        <v>-1059.49</v>
      </c>
      <c r="F185" s="16">
        <v>-1225.8699999999999</v>
      </c>
      <c r="G185" s="16">
        <v>-1244.5899999999999</v>
      </c>
    </row>
    <row r="186" spans="1:7" x14ac:dyDescent="0.25">
      <c r="A186" s="3"/>
      <c r="B186" s="15"/>
      <c r="C186" s="17"/>
      <c r="D186" s="17"/>
      <c r="E186" s="17"/>
      <c r="F186" s="17"/>
      <c r="G186" s="17"/>
    </row>
    <row r="187" spans="1:7" x14ac:dyDescent="0.25">
      <c r="A187" s="11" t="s">
        <v>20</v>
      </c>
    </row>
    <row r="188" spans="1:7" x14ac:dyDescent="0.25">
      <c r="A188" s="14" t="s">
        <v>4</v>
      </c>
      <c r="C188" s="16">
        <v>-163.52000000000001</v>
      </c>
      <c r="D188" s="16">
        <v>93.81</v>
      </c>
      <c r="E188" s="16">
        <v>-44.42</v>
      </c>
      <c r="F188" s="16">
        <v>-186.09</v>
      </c>
      <c r="G188" s="16">
        <v>-75.45</v>
      </c>
    </row>
    <row r="189" spans="1:7" x14ac:dyDescent="0.25">
      <c r="A189" s="14" t="s">
        <v>5</v>
      </c>
      <c r="C189" s="16">
        <v>-35.61</v>
      </c>
      <c r="D189" s="16">
        <v>-75.099999999999994</v>
      </c>
      <c r="E189" s="16">
        <v>98.89</v>
      </c>
      <c r="F189" s="16">
        <v>-247.7</v>
      </c>
      <c r="G189" s="16">
        <v>-336.72</v>
      </c>
    </row>
    <row r="190" spans="1:7" x14ac:dyDescent="0.25">
      <c r="A190" s="14" t="s">
        <v>6</v>
      </c>
      <c r="C190" s="16">
        <v>191.67</v>
      </c>
      <c r="D190" s="16">
        <v>21.81</v>
      </c>
      <c r="E190" s="16">
        <v>-60.9</v>
      </c>
      <c r="F190" s="16">
        <v>138.52000000000001</v>
      </c>
      <c r="G190" s="16">
        <v>-33.1</v>
      </c>
    </row>
    <row r="191" spans="1:7" x14ac:dyDescent="0.25">
      <c r="A191" s="14" t="s">
        <v>7</v>
      </c>
      <c r="C191" s="16">
        <v>225.81</v>
      </c>
      <c r="D191" s="16">
        <v>243.58</v>
      </c>
      <c r="E191" s="16">
        <v>9.19</v>
      </c>
      <c r="F191" s="16">
        <v>63.67</v>
      </c>
      <c r="G191" s="16">
        <v>31.44</v>
      </c>
    </row>
    <row r="192" spans="1:7" x14ac:dyDescent="0.25">
      <c r="A192" s="3"/>
      <c r="B192" s="15"/>
      <c r="C192" s="17"/>
      <c r="D192" s="17"/>
      <c r="E192" s="17"/>
      <c r="F192" s="17"/>
      <c r="G192" s="17"/>
    </row>
    <row r="193" spans="1:7" x14ac:dyDescent="0.25">
      <c r="A193" s="11" t="s">
        <v>21</v>
      </c>
    </row>
    <row r="194" spans="1:7" x14ac:dyDescent="0.25">
      <c r="A194" s="14" t="s">
        <v>4</v>
      </c>
      <c r="C194" s="16">
        <v>2965</v>
      </c>
      <c r="D194" s="16">
        <v>2627.2</v>
      </c>
      <c r="E194" s="16">
        <v>3172.6</v>
      </c>
      <c r="F194" s="16">
        <v>3445.4</v>
      </c>
      <c r="G194" s="16">
        <v>3511.5</v>
      </c>
    </row>
    <row r="195" spans="1:7" x14ac:dyDescent="0.25">
      <c r="A195" s="14" t="s">
        <v>5</v>
      </c>
      <c r="C195" s="16">
        <v>2260.4</v>
      </c>
      <c r="D195" s="16">
        <v>3108.6</v>
      </c>
      <c r="E195" s="16">
        <v>3357.7</v>
      </c>
      <c r="F195" s="16">
        <v>3434.8</v>
      </c>
      <c r="G195" s="16">
        <v>3604.4</v>
      </c>
    </row>
    <row r="196" spans="1:7" x14ac:dyDescent="0.25">
      <c r="A196" s="14" t="s">
        <v>6</v>
      </c>
      <c r="C196" s="16">
        <v>2394.9</v>
      </c>
      <c r="D196" s="16">
        <v>3137.4</v>
      </c>
      <c r="E196" s="16">
        <v>3403.4</v>
      </c>
      <c r="F196" s="16">
        <v>3449.2</v>
      </c>
      <c r="G196" s="16">
        <v>3420.9</v>
      </c>
    </row>
    <row r="197" spans="1:7" x14ac:dyDescent="0.25">
      <c r="A197" s="14" t="s">
        <v>7</v>
      </c>
      <c r="C197" s="16">
        <v>2537.6</v>
      </c>
      <c r="D197" s="16">
        <v>3071.2</v>
      </c>
      <c r="E197" s="16">
        <v>3310</v>
      </c>
      <c r="F197" s="16">
        <v>3318</v>
      </c>
      <c r="G197" s="16">
        <v>3571.7</v>
      </c>
    </row>
    <row r="198" spans="1:7" x14ac:dyDescent="0.25">
      <c r="A198" s="3"/>
      <c r="B198" s="15"/>
      <c r="C198" s="17"/>
      <c r="D198" s="17"/>
      <c r="E198" s="17"/>
      <c r="F198" s="17"/>
      <c r="G198" s="17"/>
    </row>
    <row r="200" spans="1:7" x14ac:dyDescent="0.25">
      <c r="A200" s="23"/>
    </row>
  </sheetData>
  <mergeCells count="10">
    <mergeCell ref="A102:G102"/>
    <mergeCell ref="A103:G103"/>
    <mergeCell ref="A105:G105"/>
    <mergeCell ref="E107:G107"/>
    <mergeCell ref="A104:G104"/>
    <mergeCell ref="A2:G2"/>
    <mergeCell ref="A3:G3"/>
    <mergeCell ref="A4:G4"/>
    <mergeCell ref="A5:G5"/>
    <mergeCell ref="E7:G7"/>
  </mergeCells>
  <pageMargins left="0.7" right="0.7" top="0.75" bottom="0.75" header="0.3" footer="0.3"/>
  <pageSetup scale="86" orientation="portrait" r:id="rId1"/>
  <headerFooter>
    <oddFooter>&amp;LLast updated &amp;D</oddFooter>
  </headerFooter>
  <rowBreaks count="2" manualBreakCount="2">
    <brk id="144" max="16383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EGDP</vt:lpstr>
      <vt:lpstr>EGDP!Print_Titles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Marissa Ramotar</dc:creator>
  <cp:lastModifiedBy>Marissa Ramotar</cp:lastModifiedBy>
  <dcterms:created xsi:type="dcterms:W3CDTF">2025-08-22T17:55:33Z</dcterms:created>
  <dcterms:modified xsi:type="dcterms:W3CDTF">2025-08-22T18:02:29Z</dcterms:modified>
</cp:coreProperties>
</file>