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5880" tabRatio="738"/>
  </bookViews>
  <sheets>
    <sheet name="Total Exports" sheetId="5" r:id="rId1"/>
  </sheets>
  <definedNames>
    <definedName name="_xlnm.Print_Area" localSheetId="0">'Total Exports'!$B$2:$AN$30</definedName>
    <definedName name="_xlnm.Print_Titles" localSheetId="0">'Total Exports'!$A:$A</definedName>
  </definedNames>
  <calcPr calcId="162913"/>
</workbook>
</file>

<file path=xl/calcChain.xml><?xml version="1.0" encoding="utf-8"?>
<calcChain xmlns="http://schemas.openxmlformats.org/spreadsheetml/2006/main">
  <c r="AZ21" i="5" l="1"/>
  <c r="AZ17" i="5"/>
  <c r="AZ9" i="5"/>
  <c r="AZ7" i="5" l="1"/>
  <c r="F21" i="5" l="1"/>
  <c r="F17" i="5" s="1"/>
  <c r="F9" i="5"/>
  <c r="AO21" i="5" l="1"/>
  <c r="AP21" i="5"/>
  <c r="AQ21" i="5"/>
  <c r="AR21" i="5"/>
  <c r="AS21" i="5"/>
  <c r="AT21" i="5"/>
  <c r="AU21" i="5"/>
  <c r="AV21" i="5"/>
  <c r="AW21" i="5"/>
  <c r="AX21" i="5"/>
  <c r="AY21" i="5"/>
  <c r="AO9" i="5"/>
  <c r="AP9" i="5"/>
  <c r="AQ9" i="5"/>
  <c r="AR9" i="5"/>
  <c r="AS9" i="5"/>
  <c r="AT9" i="5"/>
  <c r="AU9" i="5"/>
  <c r="AV9" i="5"/>
  <c r="AW9" i="5"/>
  <c r="AX9" i="5"/>
  <c r="AY9" i="5"/>
  <c r="AX17" i="5" l="1"/>
  <c r="AT17" i="5"/>
  <c r="AT7" i="5" s="1"/>
  <c r="AP17" i="5"/>
  <c r="AW17" i="5"/>
  <c r="AW7" i="5" s="1"/>
  <c r="AS17" i="5"/>
  <c r="AS7" i="5" s="1"/>
  <c r="AO17" i="5"/>
  <c r="AO7" i="5" s="1"/>
  <c r="AV17" i="5"/>
  <c r="AR17" i="5"/>
  <c r="AR7" i="5" s="1"/>
  <c r="AY17" i="5"/>
  <c r="AY7" i="5" s="1"/>
  <c r="AU17" i="5"/>
  <c r="AU7" i="5" s="1"/>
  <c r="AQ17" i="5"/>
  <c r="AU40" i="5" l="1"/>
  <c r="AT52" i="5"/>
  <c r="AW40" i="5"/>
  <c r="AS40" i="5"/>
  <c r="AS52" i="5"/>
  <c r="AY42" i="5"/>
  <c r="AY46" i="5"/>
  <c r="AY54" i="5"/>
  <c r="AY58" i="5"/>
  <c r="AY45" i="5"/>
  <c r="AY57" i="5"/>
  <c r="AY38" i="5"/>
  <c r="AY44" i="5"/>
  <c r="AY50" i="5"/>
  <c r="AY56" i="5"/>
  <c r="AY60" i="5"/>
  <c r="AY43" i="5"/>
  <c r="AY55" i="5"/>
  <c r="AY59" i="5"/>
  <c r="AY40" i="5"/>
  <c r="AY52" i="5"/>
  <c r="AR43" i="5"/>
  <c r="AR55" i="5"/>
  <c r="AR59" i="5"/>
  <c r="AR42" i="5"/>
  <c r="AR54" i="5"/>
  <c r="AR58" i="5"/>
  <c r="AR46" i="5"/>
  <c r="AR45" i="5"/>
  <c r="AR57" i="5"/>
  <c r="AR38" i="5"/>
  <c r="AR44" i="5"/>
  <c r="AR50" i="5"/>
  <c r="AR56" i="5"/>
  <c r="AR60" i="5"/>
  <c r="AR52" i="5"/>
  <c r="AR40" i="5"/>
  <c r="AO38" i="5"/>
  <c r="AO44" i="5"/>
  <c r="AO50" i="5"/>
  <c r="AO56" i="5"/>
  <c r="AO60" i="5"/>
  <c r="AO43" i="5"/>
  <c r="AO55" i="5"/>
  <c r="AO59" i="5"/>
  <c r="AO42" i="5"/>
  <c r="AO46" i="5"/>
  <c r="AO54" i="5"/>
  <c r="AO58" i="5"/>
  <c r="AO45" i="5"/>
  <c r="AO57" i="5"/>
  <c r="AS38" i="5"/>
  <c r="AS44" i="5"/>
  <c r="AS50" i="5"/>
  <c r="AS56" i="5"/>
  <c r="AS60" i="5"/>
  <c r="AS43" i="5"/>
  <c r="AS55" i="5"/>
  <c r="AS59" i="5"/>
  <c r="AS42" i="5"/>
  <c r="AS46" i="5"/>
  <c r="AS54" i="5"/>
  <c r="AS58" i="5"/>
  <c r="AS45" i="5"/>
  <c r="AS57" i="5"/>
  <c r="AX7" i="5"/>
  <c r="AU52" i="5"/>
  <c r="AS48" i="5"/>
  <c r="AT40" i="5"/>
  <c r="AW38" i="5"/>
  <c r="AW44" i="5"/>
  <c r="AW50" i="5"/>
  <c r="AW56" i="5"/>
  <c r="AW60" i="5"/>
  <c r="AW43" i="5"/>
  <c r="AW59" i="5"/>
  <c r="AW55" i="5"/>
  <c r="AW42" i="5"/>
  <c r="AW46" i="5"/>
  <c r="AW54" i="5"/>
  <c r="AW58" i="5"/>
  <c r="AW45" i="5"/>
  <c r="AW57" i="5"/>
  <c r="AU48" i="5"/>
  <c r="AO52" i="5"/>
  <c r="AW52" i="5"/>
  <c r="AT48" i="5"/>
  <c r="AU42" i="5"/>
  <c r="AU46" i="5"/>
  <c r="AU54" i="5"/>
  <c r="AU58" i="5"/>
  <c r="AU45" i="5"/>
  <c r="AU57" i="5"/>
  <c r="AU38" i="5"/>
  <c r="AU44" i="5"/>
  <c r="AU50" i="5"/>
  <c r="AU56" i="5"/>
  <c r="AU60" i="5"/>
  <c r="AU43" i="5"/>
  <c r="AU55" i="5"/>
  <c r="AU59" i="5"/>
  <c r="AT45" i="5"/>
  <c r="AT57" i="5"/>
  <c r="AT38" i="5"/>
  <c r="AT44" i="5"/>
  <c r="AT56" i="5"/>
  <c r="AT50" i="5"/>
  <c r="AT60" i="5"/>
  <c r="AT43" i="5"/>
  <c r="AT55" i="5"/>
  <c r="AT59" i="5"/>
  <c r="AT42" i="5"/>
  <c r="AT46" i="5"/>
  <c r="AT54" i="5"/>
  <c r="AT58" i="5"/>
  <c r="AY48" i="5"/>
  <c r="AR48" i="5"/>
  <c r="AQ7" i="5"/>
  <c r="AV7" i="5"/>
  <c r="AP7" i="5"/>
  <c r="AO40" i="5"/>
  <c r="AO48" i="5"/>
  <c r="AW48" i="5"/>
  <c r="AP48" i="5" l="1"/>
  <c r="AQ48" i="5"/>
  <c r="AX48" i="5"/>
  <c r="AP45" i="5"/>
  <c r="AP57" i="5"/>
  <c r="AP50" i="5"/>
  <c r="AP56" i="5"/>
  <c r="AP60" i="5"/>
  <c r="AP58" i="5"/>
  <c r="AP38" i="5"/>
  <c r="AP44" i="5"/>
  <c r="AP43" i="5"/>
  <c r="AP55" i="5"/>
  <c r="AP59" i="5"/>
  <c r="AP42" i="5"/>
  <c r="AP46" i="5"/>
  <c r="AP54" i="5"/>
  <c r="AP52" i="5"/>
  <c r="AP40" i="5"/>
  <c r="AV43" i="5"/>
  <c r="AV55" i="5"/>
  <c r="AV59" i="5"/>
  <c r="AV46" i="5"/>
  <c r="AV58" i="5"/>
  <c r="AV42" i="5"/>
  <c r="AV54" i="5"/>
  <c r="AV45" i="5"/>
  <c r="AV57" i="5"/>
  <c r="AV38" i="5"/>
  <c r="AV44" i="5"/>
  <c r="AV50" i="5"/>
  <c r="AV56" i="5"/>
  <c r="AV60" i="5"/>
  <c r="AV40" i="5"/>
  <c r="AV52" i="5"/>
  <c r="AV48" i="5"/>
  <c r="AX45" i="5"/>
  <c r="AX57" i="5"/>
  <c r="AX38" i="5"/>
  <c r="AX44" i="5"/>
  <c r="AX50" i="5"/>
  <c r="AX60" i="5"/>
  <c r="AX56" i="5"/>
  <c r="AX58" i="5"/>
  <c r="AX43" i="5"/>
  <c r="AX55" i="5"/>
  <c r="AX59" i="5"/>
  <c r="AX42" i="5"/>
  <c r="AX46" i="5"/>
  <c r="AX54" i="5"/>
  <c r="AX52" i="5"/>
  <c r="AX40" i="5"/>
  <c r="AQ42" i="5"/>
  <c r="AQ46" i="5"/>
  <c r="AQ54" i="5"/>
  <c r="AQ58" i="5"/>
  <c r="AQ57" i="5"/>
  <c r="AQ45" i="5"/>
  <c r="AQ38" i="5"/>
  <c r="AQ44" i="5"/>
  <c r="AQ50" i="5"/>
  <c r="AQ56" i="5"/>
  <c r="AQ60" i="5"/>
  <c r="AQ43" i="5"/>
  <c r="AQ55" i="5"/>
  <c r="AQ59" i="5"/>
  <c r="AQ52" i="5"/>
  <c r="AQ40" i="5"/>
  <c r="B21" i="5" l="1"/>
  <c r="B9" i="5"/>
  <c r="AN21" i="5"/>
  <c r="AN17" i="5" s="1"/>
  <c r="AM21" i="5"/>
  <c r="AL21" i="5"/>
  <c r="AK21" i="5"/>
  <c r="AJ21" i="5"/>
  <c r="AJ17" i="5" s="1"/>
  <c r="AI21" i="5"/>
  <c r="AH21" i="5"/>
  <c r="AG21" i="5"/>
  <c r="AF21" i="5"/>
  <c r="AF17" i="5" s="1"/>
  <c r="AE21" i="5"/>
  <c r="AD21" i="5"/>
  <c r="AC21" i="5"/>
  <c r="AN9" i="5"/>
  <c r="AM9" i="5"/>
  <c r="AL9" i="5"/>
  <c r="AK9" i="5"/>
  <c r="AJ9" i="5"/>
  <c r="AI9" i="5"/>
  <c r="AH9" i="5"/>
  <c r="AG9" i="5"/>
  <c r="AF9" i="5"/>
  <c r="AE9" i="5"/>
  <c r="AD9" i="5"/>
  <c r="AC9" i="5"/>
  <c r="D9" i="5"/>
  <c r="H9" i="5" l="1"/>
  <c r="I21" i="5"/>
  <c r="I17" i="5" s="1"/>
  <c r="AB9" i="5"/>
  <c r="L9" i="5"/>
  <c r="P9" i="5"/>
  <c r="T9" i="5"/>
  <c r="X9" i="5"/>
  <c r="AA21" i="5"/>
  <c r="AA17" i="5" s="1"/>
  <c r="J9" i="5"/>
  <c r="N9" i="5"/>
  <c r="R9" i="5"/>
  <c r="V9" i="5"/>
  <c r="Z9" i="5"/>
  <c r="K21" i="5"/>
  <c r="K17" i="5" s="1"/>
  <c r="M21" i="5"/>
  <c r="M17" i="5" s="1"/>
  <c r="O21" i="5"/>
  <c r="O17" i="5" s="1"/>
  <c r="Q21" i="5"/>
  <c r="Q17" i="5" s="1"/>
  <c r="S21" i="5"/>
  <c r="S17" i="5" s="1"/>
  <c r="U21" i="5"/>
  <c r="U17" i="5" s="1"/>
  <c r="W21" i="5"/>
  <c r="W17" i="5" s="1"/>
  <c r="Y21" i="5"/>
  <c r="Y17" i="5" s="1"/>
  <c r="AC17" i="5"/>
  <c r="AC7" i="5" s="1"/>
  <c r="AE17" i="5"/>
  <c r="AE7" i="5" s="1"/>
  <c r="AG17" i="5"/>
  <c r="AG7" i="5" s="1"/>
  <c r="AI17" i="5"/>
  <c r="AI7" i="5" s="1"/>
  <c r="AK17" i="5"/>
  <c r="AK7" i="5" s="1"/>
  <c r="AM17" i="5"/>
  <c r="AM7" i="5" s="1"/>
  <c r="AF7" i="5"/>
  <c r="AJ7" i="5"/>
  <c r="AN7" i="5"/>
  <c r="AD17" i="5"/>
  <c r="AH17" i="5"/>
  <c r="AL17" i="5"/>
  <c r="K9" i="5"/>
  <c r="M9" i="5"/>
  <c r="O9" i="5"/>
  <c r="Q9" i="5"/>
  <c r="S9" i="5"/>
  <c r="U9" i="5"/>
  <c r="W9" i="5"/>
  <c r="Y9" i="5"/>
  <c r="AA9" i="5"/>
  <c r="J21" i="5"/>
  <c r="L21" i="5"/>
  <c r="N21" i="5"/>
  <c r="P21" i="5"/>
  <c r="R21" i="5"/>
  <c r="T21" i="5"/>
  <c r="V21" i="5"/>
  <c r="X21" i="5"/>
  <c r="Z21" i="5"/>
  <c r="AB21" i="5"/>
  <c r="B17" i="5"/>
  <c r="B7" i="5" s="1"/>
  <c r="I9" i="5"/>
  <c r="G9" i="5"/>
  <c r="E9" i="5"/>
  <c r="C9" i="5"/>
  <c r="G21" i="5"/>
  <c r="G17" i="5" s="1"/>
  <c r="E21" i="5"/>
  <c r="E17" i="5" s="1"/>
  <c r="C21" i="5"/>
  <c r="C17" i="5" s="1"/>
  <c r="H21" i="5"/>
  <c r="H17" i="5" s="1"/>
  <c r="D21" i="5"/>
  <c r="D17" i="5" s="1"/>
  <c r="D7" i="5" s="1"/>
  <c r="AJ52" i="5" l="1"/>
  <c r="AF52" i="5"/>
  <c r="AN52" i="5"/>
  <c r="H7" i="5"/>
  <c r="M7" i="5"/>
  <c r="U7" i="5"/>
  <c r="Y7" i="5"/>
  <c r="Q7" i="5"/>
  <c r="C7" i="5"/>
  <c r="F7" i="5"/>
  <c r="E7" i="5"/>
  <c r="AJ48" i="5"/>
  <c r="AJ40" i="5"/>
  <c r="AM52" i="5"/>
  <c r="AF40" i="5"/>
  <c r="AI52" i="5"/>
  <c r="G7" i="5"/>
  <c r="AN40" i="5"/>
  <c r="I7" i="5"/>
  <c r="S7" i="5"/>
  <c r="O7" i="5"/>
  <c r="K7" i="5"/>
  <c r="AA7" i="5"/>
  <c r="W7" i="5"/>
  <c r="B38" i="5"/>
  <c r="B59" i="5"/>
  <c r="B57" i="5"/>
  <c r="B55" i="5"/>
  <c r="B45" i="5"/>
  <c r="B60" i="5"/>
  <c r="B58" i="5"/>
  <c r="B56" i="5"/>
  <c r="B54" i="5"/>
  <c r="B50" i="5"/>
  <c r="B46" i="5"/>
  <c r="B44" i="5"/>
  <c r="B42" i="5"/>
  <c r="B43" i="5"/>
  <c r="AK60" i="5"/>
  <c r="AK58" i="5"/>
  <c r="AK56" i="5"/>
  <c r="AK54" i="5"/>
  <c r="AK50" i="5"/>
  <c r="AK46" i="5"/>
  <c r="AK44" i="5"/>
  <c r="AK59" i="5"/>
  <c r="AK57" i="5"/>
  <c r="AK55" i="5"/>
  <c r="AK45" i="5"/>
  <c r="AK43" i="5"/>
  <c r="AK42" i="5"/>
  <c r="AK38" i="5"/>
  <c r="AG60" i="5"/>
  <c r="AG58" i="5"/>
  <c r="AG56" i="5"/>
  <c r="AG54" i="5"/>
  <c r="AG50" i="5"/>
  <c r="AG46" i="5"/>
  <c r="AG44" i="5"/>
  <c r="AG59" i="5"/>
  <c r="AG57" i="5"/>
  <c r="AG55" i="5"/>
  <c r="AG45" i="5"/>
  <c r="AG43" i="5"/>
  <c r="AG42" i="5"/>
  <c r="AG38" i="5"/>
  <c r="AC60" i="5"/>
  <c r="AC58" i="5"/>
  <c r="AC56" i="5"/>
  <c r="AC54" i="5"/>
  <c r="AC50" i="5"/>
  <c r="AC46" i="5"/>
  <c r="AC59" i="5"/>
  <c r="AC57" i="5"/>
  <c r="AC55" i="5"/>
  <c r="AC45" i="5"/>
  <c r="AC43" i="5"/>
  <c r="AC44" i="5"/>
  <c r="AC42" i="5"/>
  <c r="AC38" i="5"/>
  <c r="D59" i="5"/>
  <c r="D57" i="5"/>
  <c r="D55" i="5"/>
  <c r="D52" i="5"/>
  <c r="D48" i="5"/>
  <c r="D45" i="5"/>
  <c r="D60" i="5"/>
  <c r="D58" i="5"/>
  <c r="D56" i="5"/>
  <c r="D54" i="5"/>
  <c r="D50" i="5"/>
  <c r="D46" i="5"/>
  <c r="D44" i="5"/>
  <c r="D42" i="5"/>
  <c r="D38" i="5"/>
  <c r="D43" i="5"/>
  <c r="B48" i="5"/>
  <c r="AL7" i="5"/>
  <c r="AH7" i="5"/>
  <c r="AD7" i="5"/>
  <c r="AN59" i="5"/>
  <c r="AN57" i="5"/>
  <c r="AN55" i="5"/>
  <c r="AN45" i="5"/>
  <c r="AN60" i="5"/>
  <c r="AN58" i="5"/>
  <c r="AN56" i="5"/>
  <c r="AN54" i="5"/>
  <c r="AN50" i="5"/>
  <c r="AN46" i="5"/>
  <c r="AN44" i="5"/>
  <c r="AN42" i="5"/>
  <c r="AN38" i="5"/>
  <c r="AN43" i="5"/>
  <c r="AJ59" i="5"/>
  <c r="AJ57" i="5"/>
  <c r="AJ55" i="5"/>
  <c r="AJ45" i="5"/>
  <c r="AJ60" i="5"/>
  <c r="AJ58" i="5"/>
  <c r="AJ56" i="5"/>
  <c r="AJ54" i="5"/>
  <c r="AJ50" i="5"/>
  <c r="AJ46" i="5"/>
  <c r="AJ44" i="5"/>
  <c r="AJ42" i="5"/>
  <c r="AJ38" i="5"/>
  <c r="AJ43" i="5"/>
  <c r="AF59" i="5"/>
  <c r="AF57" i="5"/>
  <c r="AF55" i="5"/>
  <c r="AF45" i="5"/>
  <c r="AF60" i="5"/>
  <c r="AF58" i="5"/>
  <c r="AF56" i="5"/>
  <c r="AF54" i="5"/>
  <c r="AF50" i="5"/>
  <c r="AF46" i="5"/>
  <c r="AF44" i="5"/>
  <c r="AF42" i="5"/>
  <c r="AF38" i="5"/>
  <c r="AF43" i="5"/>
  <c r="AI48" i="5"/>
  <c r="D40" i="5"/>
  <c r="AB17" i="5"/>
  <c r="Z17" i="5"/>
  <c r="X17" i="5"/>
  <c r="V17" i="5"/>
  <c r="T17" i="5"/>
  <c r="R17" i="5"/>
  <c r="P17" i="5"/>
  <c r="N17" i="5"/>
  <c r="L17" i="5"/>
  <c r="J17" i="5"/>
  <c r="AN48" i="5"/>
  <c r="AM40" i="5"/>
  <c r="AG40" i="5"/>
  <c r="AC40" i="5"/>
  <c r="AK52" i="5"/>
  <c r="AG48" i="5"/>
  <c r="AE48" i="5"/>
  <c r="AC48" i="5"/>
  <c r="AM60" i="5"/>
  <c r="AM58" i="5"/>
  <c r="AM56" i="5"/>
  <c r="AM54" i="5"/>
  <c r="AM50" i="5"/>
  <c r="AM46" i="5"/>
  <c r="AM44" i="5"/>
  <c r="AM59" i="5"/>
  <c r="AM57" i="5"/>
  <c r="AM55" i="5"/>
  <c r="AM45" i="5"/>
  <c r="AM43" i="5"/>
  <c r="AM42" i="5"/>
  <c r="AM38" i="5"/>
  <c r="AI60" i="5"/>
  <c r="AI58" i="5"/>
  <c r="AI56" i="5"/>
  <c r="AI54" i="5"/>
  <c r="AI50" i="5"/>
  <c r="AI46" i="5"/>
  <c r="AI44" i="5"/>
  <c r="AI59" i="5"/>
  <c r="AI57" i="5"/>
  <c r="AI55" i="5"/>
  <c r="AI45" i="5"/>
  <c r="AI43" i="5"/>
  <c r="AI42" i="5"/>
  <c r="AI38" i="5"/>
  <c r="AE60" i="5"/>
  <c r="AE58" i="5"/>
  <c r="AE56" i="5"/>
  <c r="AE54" i="5"/>
  <c r="AE50" i="5"/>
  <c r="AE46" i="5"/>
  <c r="AE59" i="5"/>
  <c r="AE57" i="5"/>
  <c r="AE55" i="5"/>
  <c r="AE45" i="5"/>
  <c r="AE43" i="5"/>
  <c r="AE44" i="5"/>
  <c r="AE42" i="5"/>
  <c r="AE38" i="5"/>
  <c r="B52" i="5"/>
  <c r="AF48" i="5"/>
  <c r="AK40" i="5"/>
  <c r="AE40" i="5"/>
  <c r="AM48" i="5"/>
  <c r="AK48" i="5"/>
  <c r="AG52" i="5"/>
  <c r="AE52" i="5"/>
  <c r="AC52" i="5"/>
  <c r="AI40" i="5"/>
  <c r="B40" i="5"/>
  <c r="O60" i="5" l="1"/>
  <c r="U38" i="5"/>
  <c r="W40" i="5"/>
  <c r="S48" i="5"/>
  <c r="M57" i="5"/>
  <c r="K60" i="5"/>
  <c r="AA54" i="5"/>
  <c r="I50" i="5"/>
  <c r="Q38" i="5"/>
  <c r="F40" i="5"/>
  <c r="H40" i="5"/>
  <c r="H45" i="5"/>
  <c r="H42" i="5"/>
  <c r="H50" i="5"/>
  <c r="H54" i="5"/>
  <c r="H57" i="5"/>
  <c r="H55" i="5"/>
  <c r="H38" i="5"/>
  <c r="H60" i="5"/>
  <c r="H44" i="5"/>
  <c r="H56" i="5"/>
  <c r="H48" i="5"/>
  <c r="H59" i="5"/>
  <c r="H43" i="5"/>
  <c r="H46" i="5"/>
  <c r="H58" i="5"/>
  <c r="H52" i="5"/>
  <c r="U57" i="5"/>
  <c r="F56" i="5"/>
  <c r="S60" i="5"/>
  <c r="U44" i="5"/>
  <c r="Q56" i="5"/>
  <c r="I55" i="5"/>
  <c r="O40" i="5"/>
  <c r="S45" i="5"/>
  <c r="U45" i="5"/>
  <c r="Q46" i="5"/>
  <c r="U59" i="5"/>
  <c r="K44" i="5"/>
  <c r="U46" i="5"/>
  <c r="Q55" i="5"/>
  <c r="Q40" i="5"/>
  <c r="K56" i="5"/>
  <c r="C50" i="5"/>
  <c r="K50" i="5"/>
  <c r="Q43" i="5"/>
  <c r="K57" i="5"/>
  <c r="Q44" i="5"/>
  <c r="K43" i="5"/>
  <c r="K55" i="5"/>
  <c r="K54" i="5"/>
  <c r="K45" i="5"/>
  <c r="U42" i="5"/>
  <c r="U50" i="5"/>
  <c r="U48" i="5"/>
  <c r="Q60" i="5"/>
  <c r="C43" i="5"/>
  <c r="Q48" i="5"/>
  <c r="S56" i="5"/>
  <c r="AA60" i="5"/>
  <c r="C60" i="5"/>
  <c r="S52" i="5"/>
  <c r="S57" i="5"/>
  <c r="U60" i="5"/>
  <c r="C55" i="5"/>
  <c r="S50" i="5"/>
  <c r="Q57" i="5"/>
  <c r="Q58" i="5"/>
  <c r="C38" i="5"/>
  <c r="C57" i="5"/>
  <c r="C54" i="5"/>
  <c r="S44" i="5"/>
  <c r="S43" i="5"/>
  <c r="U52" i="5"/>
  <c r="I40" i="5"/>
  <c r="C42" i="5"/>
  <c r="C48" i="5"/>
  <c r="C59" i="5"/>
  <c r="C56" i="5"/>
  <c r="O48" i="5"/>
  <c r="S54" i="5"/>
  <c r="U40" i="5"/>
  <c r="Q52" i="5"/>
  <c r="U58" i="5"/>
  <c r="W57" i="5"/>
  <c r="C45" i="5"/>
  <c r="Q54" i="5"/>
  <c r="U55" i="5"/>
  <c r="AA57" i="5"/>
  <c r="U56" i="5"/>
  <c r="Q42" i="5"/>
  <c r="AA44" i="5"/>
  <c r="Q50" i="5"/>
  <c r="U54" i="5"/>
  <c r="U43" i="5"/>
  <c r="Q45" i="5"/>
  <c r="Q59" i="5"/>
  <c r="O58" i="5"/>
  <c r="C44" i="5"/>
  <c r="C52" i="5"/>
  <c r="C46" i="5"/>
  <c r="C58" i="5"/>
  <c r="I45" i="5"/>
  <c r="I60" i="5"/>
  <c r="O55" i="5"/>
  <c r="O56" i="5"/>
  <c r="C40" i="5"/>
  <c r="M59" i="5"/>
  <c r="M45" i="5"/>
  <c r="M52" i="5"/>
  <c r="M55" i="5"/>
  <c r="G52" i="5"/>
  <c r="M44" i="5"/>
  <c r="Y50" i="5"/>
  <c r="M42" i="5"/>
  <c r="E60" i="5"/>
  <c r="M46" i="5"/>
  <c r="M50" i="5"/>
  <c r="G46" i="5"/>
  <c r="M40" i="5"/>
  <c r="Y40" i="5"/>
  <c r="M58" i="5"/>
  <c r="M38" i="5"/>
  <c r="M54" i="5"/>
  <c r="M43" i="5"/>
  <c r="M48" i="5"/>
  <c r="M56" i="5"/>
  <c r="M60" i="5"/>
  <c r="G58" i="5"/>
  <c r="G44" i="5"/>
  <c r="F48" i="5"/>
  <c r="F59" i="5"/>
  <c r="F44" i="5"/>
  <c r="F43" i="5"/>
  <c r="F46" i="5"/>
  <c r="F58" i="5"/>
  <c r="F52" i="5"/>
  <c r="F38" i="5"/>
  <c r="F50" i="5"/>
  <c r="F60" i="5"/>
  <c r="F55" i="5"/>
  <c r="F42" i="5"/>
  <c r="F54" i="5"/>
  <c r="F45" i="5"/>
  <c r="F57" i="5"/>
  <c r="O44" i="5"/>
  <c r="I52" i="5"/>
  <c r="O43" i="5"/>
  <c r="W43" i="5"/>
  <c r="W58" i="5"/>
  <c r="G43" i="5"/>
  <c r="G55" i="5"/>
  <c r="G50" i="5"/>
  <c r="G60" i="5"/>
  <c r="I43" i="5"/>
  <c r="O42" i="5"/>
  <c r="W48" i="5"/>
  <c r="W50" i="5"/>
  <c r="O54" i="5"/>
  <c r="I48" i="5"/>
  <c r="I58" i="5"/>
  <c r="W45" i="5"/>
  <c r="W55" i="5"/>
  <c r="O59" i="5"/>
  <c r="W60" i="5"/>
  <c r="G40" i="5"/>
  <c r="E43" i="5"/>
  <c r="I44" i="5"/>
  <c r="O57" i="5"/>
  <c r="G38" i="5"/>
  <c r="G45" i="5"/>
  <c r="G57" i="5"/>
  <c r="G54" i="5"/>
  <c r="I59" i="5"/>
  <c r="W42" i="5"/>
  <c r="O46" i="5"/>
  <c r="O52" i="5"/>
  <c r="I46" i="5"/>
  <c r="I56" i="5"/>
  <c r="W59" i="5"/>
  <c r="W56" i="5"/>
  <c r="E55" i="5"/>
  <c r="I54" i="5"/>
  <c r="W44" i="5"/>
  <c r="Y45" i="5"/>
  <c r="G42" i="5"/>
  <c r="G48" i="5"/>
  <c r="G59" i="5"/>
  <c r="G56" i="5"/>
  <c r="I42" i="5"/>
  <c r="I57" i="5"/>
  <c r="W46" i="5"/>
  <c r="O50" i="5"/>
  <c r="W52" i="5"/>
  <c r="W54" i="5"/>
  <c r="O45" i="5"/>
  <c r="E50" i="5"/>
  <c r="Y38" i="5"/>
  <c r="Y54" i="5"/>
  <c r="Y60" i="5"/>
  <c r="Y44" i="5"/>
  <c r="Y52" i="5"/>
  <c r="Y58" i="5"/>
  <c r="E38" i="5"/>
  <c r="E45" i="5"/>
  <c r="E57" i="5"/>
  <c r="E54" i="5"/>
  <c r="Y42" i="5"/>
  <c r="Y55" i="5"/>
  <c r="E42" i="5"/>
  <c r="E48" i="5"/>
  <c r="E59" i="5"/>
  <c r="E56" i="5"/>
  <c r="Y46" i="5"/>
  <c r="Y43" i="5"/>
  <c r="Y59" i="5"/>
  <c r="Y56" i="5"/>
  <c r="E40" i="5"/>
  <c r="Y48" i="5"/>
  <c r="Y57" i="5"/>
  <c r="E44" i="5"/>
  <c r="E52" i="5"/>
  <c r="E46" i="5"/>
  <c r="E58" i="5"/>
  <c r="AD48" i="5"/>
  <c r="W38" i="5"/>
  <c r="O38" i="5"/>
  <c r="I38" i="5"/>
  <c r="AA38" i="5"/>
  <c r="S38" i="5"/>
  <c r="AH48" i="5"/>
  <c r="AL48" i="5"/>
  <c r="K38" i="5"/>
  <c r="K48" i="5"/>
  <c r="K52" i="5"/>
  <c r="AA52" i="5"/>
  <c r="K58" i="5"/>
  <c r="S58" i="5"/>
  <c r="K42" i="5"/>
  <c r="S42" i="5"/>
  <c r="K46" i="5"/>
  <c r="S46" i="5"/>
  <c r="AA46" i="5"/>
  <c r="K40" i="5"/>
  <c r="S40" i="5"/>
  <c r="S55" i="5"/>
  <c r="K59" i="5"/>
  <c r="S59" i="5"/>
  <c r="AA59" i="5"/>
  <c r="AA48" i="5"/>
  <c r="AA43" i="5"/>
  <c r="AA58" i="5"/>
  <c r="AA42" i="5"/>
  <c r="AA50" i="5"/>
  <c r="AA40" i="5"/>
  <c r="AA45" i="5"/>
  <c r="AA55" i="5"/>
  <c r="AA56" i="5"/>
  <c r="J7" i="5"/>
  <c r="N7" i="5"/>
  <c r="R7" i="5"/>
  <c r="V7" i="5"/>
  <c r="Z7" i="5"/>
  <c r="AD59" i="5"/>
  <c r="AD57" i="5"/>
  <c r="AD55" i="5"/>
  <c r="AD45" i="5"/>
  <c r="AD60" i="5"/>
  <c r="AD58" i="5"/>
  <c r="AD56" i="5"/>
  <c r="AD54" i="5"/>
  <c r="AD50" i="5"/>
  <c r="AD46" i="5"/>
  <c r="AD44" i="5"/>
  <c r="AD42" i="5"/>
  <c r="AD38" i="5"/>
  <c r="AD43" i="5"/>
  <c r="AD52" i="5"/>
  <c r="AD40" i="5"/>
  <c r="AH59" i="5"/>
  <c r="AH57" i="5"/>
  <c r="AH55" i="5"/>
  <c r="AH45" i="5"/>
  <c r="AH60" i="5"/>
  <c r="AH58" i="5"/>
  <c r="AH56" i="5"/>
  <c r="AH54" i="5"/>
  <c r="AH50" i="5"/>
  <c r="AH46" i="5"/>
  <c r="AH44" i="5"/>
  <c r="AH42" i="5"/>
  <c r="AH38" i="5"/>
  <c r="AH43" i="5"/>
  <c r="AH52" i="5"/>
  <c r="AH40" i="5"/>
  <c r="AL59" i="5"/>
  <c r="AL57" i="5"/>
  <c r="AL55" i="5"/>
  <c r="AL45" i="5"/>
  <c r="AL60" i="5"/>
  <c r="AL58" i="5"/>
  <c r="AL56" i="5"/>
  <c r="AL54" i="5"/>
  <c r="AL50" i="5"/>
  <c r="AL46" i="5"/>
  <c r="AL44" i="5"/>
  <c r="AL42" i="5"/>
  <c r="AL38" i="5"/>
  <c r="AL43" i="5"/>
  <c r="AL52" i="5"/>
  <c r="AL40" i="5"/>
  <c r="L7" i="5"/>
  <c r="P7" i="5"/>
  <c r="T7" i="5"/>
  <c r="X7" i="5"/>
  <c r="AB7" i="5"/>
  <c r="N48" i="5" l="1"/>
  <c r="Z48" i="5"/>
  <c r="T48" i="5"/>
  <c r="AB48" i="5"/>
  <c r="L48" i="5"/>
  <c r="V48" i="5"/>
  <c r="P48" i="5"/>
  <c r="X48" i="5"/>
  <c r="R48" i="5"/>
  <c r="J48" i="5"/>
  <c r="AB38" i="5"/>
  <c r="AB45" i="5"/>
  <c r="AB50" i="5"/>
  <c r="AB54" i="5"/>
  <c r="AB42" i="5"/>
  <c r="AB44" i="5"/>
  <c r="AB58" i="5"/>
  <c r="AB55" i="5"/>
  <c r="AB59" i="5"/>
  <c r="AB43" i="5"/>
  <c r="AB40" i="5"/>
  <c r="AB46" i="5"/>
  <c r="AB56" i="5"/>
  <c r="AB60" i="5"/>
  <c r="AB57" i="5"/>
  <c r="AB52" i="5"/>
  <c r="X38" i="5"/>
  <c r="X45" i="5"/>
  <c r="X50" i="5"/>
  <c r="X54" i="5"/>
  <c r="X40" i="5"/>
  <c r="X42" i="5"/>
  <c r="X44" i="5"/>
  <c r="X58" i="5"/>
  <c r="X55" i="5"/>
  <c r="X59" i="5"/>
  <c r="X43" i="5"/>
  <c r="X46" i="5"/>
  <c r="X56" i="5"/>
  <c r="X60" i="5"/>
  <c r="X57" i="5"/>
  <c r="X52" i="5"/>
  <c r="T38" i="5"/>
  <c r="T45" i="5"/>
  <c r="T50" i="5"/>
  <c r="T54" i="5"/>
  <c r="T42" i="5"/>
  <c r="T44" i="5"/>
  <c r="T58" i="5"/>
  <c r="T55" i="5"/>
  <c r="T59" i="5"/>
  <c r="T43" i="5"/>
  <c r="T40" i="5"/>
  <c r="T46" i="5"/>
  <c r="T56" i="5"/>
  <c r="T60" i="5"/>
  <c r="T57" i="5"/>
  <c r="T52" i="5"/>
  <c r="P38" i="5"/>
  <c r="P45" i="5"/>
  <c r="P50" i="5"/>
  <c r="P54" i="5"/>
  <c r="P40" i="5"/>
  <c r="P42" i="5"/>
  <c r="P44" i="5"/>
  <c r="P58" i="5"/>
  <c r="P55" i="5"/>
  <c r="P59" i="5"/>
  <c r="P43" i="5"/>
  <c r="P46" i="5"/>
  <c r="P56" i="5"/>
  <c r="P60" i="5"/>
  <c r="P57" i="5"/>
  <c r="P52" i="5"/>
  <c r="L38" i="5"/>
  <c r="L45" i="5"/>
  <c r="L50" i="5"/>
  <c r="L54" i="5"/>
  <c r="L42" i="5"/>
  <c r="L44" i="5"/>
  <c r="L58" i="5"/>
  <c r="L59" i="5"/>
  <c r="L43" i="5"/>
  <c r="L55" i="5"/>
  <c r="L40" i="5"/>
  <c r="L46" i="5"/>
  <c r="L56" i="5"/>
  <c r="L60" i="5"/>
  <c r="L57" i="5"/>
  <c r="L52" i="5"/>
  <c r="Z38" i="5"/>
  <c r="Z40" i="5"/>
  <c r="Z43" i="5"/>
  <c r="Z50" i="5"/>
  <c r="Z54" i="5"/>
  <c r="Z46" i="5"/>
  <c r="Z56" i="5"/>
  <c r="Z60" i="5"/>
  <c r="Z57" i="5"/>
  <c r="Z45" i="5"/>
  <c r="Z42" i="5"/>
  <c r="Z44" i="5"/>
  <c r="Z58" i="5"/>
  <c r="Z55" i="5"/>
  <c r="Z59" i="5"/>
  <c r="Z52" i="5"/>
  <c r="V38" i="5"/>
  <c r="V43" i="5"/>
  <c r="V50" i="5"/>
  <c r="V54" i="5"/>
  <c r="V46" i="5"/>
  <c r="V56" i="5"/>
  <c r="V60" i="5"/>
  <c r="V57" i="5"/>
  <c r="V40" i="5"/>
  <c r="V45" i="5"/>
  <c r="V42" i="5"/>
  <c r="V44" i="5"/>
  <c r="V58" i="5"/>
  <c r="V55" i="5"/>
  <c r="V59" i="5"/>
  <c r="V52" i="5"/>
  <c r="R38" i="5"/>
  <c r="R40" i="5"/>
  <c r="R43" i="5"/>
  <c r="R50" i="5"/>
  <c r="R54" i="5"/>
  <c r="R46" i="5"/>
  <c r="R56" i="5"/>
  <c r="R60" i="5"/>
  <c r="R57" i="5"/>
  <c r="R45" i="5"/>
  <c r="R42" i="5"/>
  <c r="R44" i="5"/>
  <c r="R58" i="5"/>
  <c r="R55" i="5"/>
  <c r="R59" i="5"/>
  <c r="R52" i="5"/>
  <c r="N38" i="5"/>
  <c r="N43" i="5"/>
  <c r="N55" i="5"/>
  <c r="N50" i="5"/>
  <c r="N54" i="5"/>
  <c r="N46" i="5"/>
  <c r="N56" i="5"/>
  <c r="N60" i="5"/>
  <c r="N57" i="5"/>
  <c r="N40" i="5"/>
  <c r="N45" i="5"/>
  <c r="N42" i="5"/>
  <c r="N44" i="5"/>
  <c r="N58" i="5"/>
  <c r="N59" i="5"/>
  <c r="N52" i="5"/>
  <c r="J38" i="5"/>
  <c r="J40" i="5"/>
  <c r="J43" i="5"/>
  <c r="J55" i="5"/>
  <c r="J50" i="5"/>
  <c r="J54" i="5"/>
  <c r="J46" i="5"/>
  <c r="J56" i="5"/>
  <c r="J60" i="5"/>
  <c r="J57" i="5"/>
  <c r="J45" i="5"/>
  <c r="J42" i="5"/>
  <c r="J44" i="5"/>
  <c r="J58" i="5"/>
  <c r="J59" i="5"/>
  <c r="J52" i="5"/>
</calcChain>
</file>

<file path=xl/sharedStrings.xml><?xml version="1.0" encoding="utf-8"?>
<sst xmlns="http://schemas.openxmlformats.org/spreadsheetml/2006/main" count="98" uniqueCount="24">
  <si>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</si>
  <si>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</si>
  <si>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</si>
  <si>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</si>
  <si>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</si>
  <si>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</si>
  <si>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</si>
  <si>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</si>
  <si>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</si>
  <si>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</si>
  <si>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</si>
  <si>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</si>
  <si>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</si>
  <si>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</si>
  <si>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</si>
  <si>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</si>
  <si>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</si>
  <si>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</si>
  <si>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</si>
  <si>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</si>
  <si>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</si>
  <si>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…</t>
  </si>
  <si>
    <t>PERCENTAGE DIST OF CARICOM'S INTRA-REGIONAL TOTAL EXPORTS: 1973 - 2011</t>
  </si>
  <si>
    <t>VALUE OF CARICOM'S INTRA-REGIONAL TOTAL EXPORTS: 1973 - 2023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</si>
</sst>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8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4" fillId="0" borderId="0" xfId="1" applyNumberFormat="1" applyFont="1" applyFill="1" applyAlignment="1">
      <alignment horizontal="right"/>
    </xf>
    <xf numFmtId="164" fontId="5" fillId="0" borderId="0" xfId="1" applyNumberFormat="1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0" fillId="0" borderId="0" xfId="0" applyNumberFormat="1"/>
    <xf numFmtId="164" fontId="0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>
      <alignment vertical="center"/>
    </xf>
    <xf numFmtId="0" fontId="0" fillId="0" borderId="0" xfId="0" applyFont="1"/>
    <xf numFmtId="164" fontId="5" fillId="0" borderId="0" xfId="1" applyNumberFormat="1" applyFont="1" applyAlignment="1">
      <alignment horizontal="right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R60"/>
  <sheetViews>
    <sheetView tabSelected="1" workbookViewId="0">
      <selection activeCell="AY6" sqref="AY6"/>
    </sheetView>
  </sheetViews>
  <sheetFormatPr defaultRowHeight="15" x14ac:dyDescent="0.2"/>
  <cols>
    <col min="1" max="1" width="25.109375" customWidth="1"/>
    <col min="2" max="8" width="8.77734375" customWidth="1"/>
    <col min="9" max="9" width="10" bestFit="1" customWidth="1"/>
    <col min="10" max="34" width="10" customWidth="1"/>
    <col min="35" max="37" width="11" bestFit="1" customWidth="1"/>
    <col min="38" max="39" width="10" customWidth="1"/>
    <col min="40" max="44" width="12.44140625" bestFit="1" customWidth="1"/>
    <col min="45" max="45" width="11" bestFit="1" customWidth="1"/>
    <col min="46" max="51" width="12.44140625" bestFit="1" customWidth="1"/>
    <col min="52" max="52" width="10.33203125" customWidth="1"/>
    <col min="53" max="54" width="17.21875" bestFit="1" customWidth="1"/>
  </cols>
  <sheetData>
    <row r="1" spans="1:70" ht="0.75" customHeight="1" x14ac:dyDescent="0.2"/>
    <row r="2" spans="1:70" s="1" customFormat="1" ht="18" x14ac:dyDescent="0.25">
      <c r="A2" s="12" t="s">
        <v>23</v>
      </c>
      <c r="B2" s="12"/>
      <c r="C2" s="12"/>
      <c r="D2" s="12"/>
      <c r="E2" s="12"/>
      <c r="F2" s="12"/>
      <c r="G2" s="12"/>
      <c r="H2" s="12"/>
    </row>
    <row r="3" spans="1:70" s="1" customFormat="1" ht="18" x14ac:dyDescent="0.25">
      <c r="A3" s="23" t="s">
        <v>19</v>
      </c>
      <c r="B3" s="2"/>
      <c r="C3" s="2"/>
      <c r="D3" s="2"/>
      <c r="E3" s="2"/>
      <c r="F3" s="2"/>
      <c r="G3" s="2"/>
      <c r="H3" s="2"/>
    </row>
    <row r="4" spans="1:70" s="1" customFormat="1" ht="16.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70" s="1" customFormat="1" ht="24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70" x14ac:dyDescent="0.2">
      <c r="A6" s="6"/>
      <c r="B6" s="6"/>
      <c r="C6" s="6"/>
      <c r="D6" s="6"/>
      <c r="E6" s="6"/>
      <c r="F6" s="6"/>
      <c r="G6" s="6"/>
      <c r="H6" s="6"/>
      <c r="AY6" s="27"/>
    </row>
    <row r="7" spans="1:70" s="1" customFormat="1" ht="15.75" x14ac:dyDescent="0.25">
      <c r="A7" s="2" t="s">
        <v>1</v>
      </c>
      <c r="B7" s="14">
        <f t="shared" ref="B7:AN7" si="0">+B9+B17</f>
        <v>145267</v>
      </c>
      <c r="C7" s="14">
        <f t="shared" si="0"/>
        <v>243237</v>
      </c>
      <c r="D7" s="14">
        <f t="shared" si="0"/>
        <v>299610.5</v>
      </c>
      <c r="E7" s="14">
        <f t="shared" si="0"/>
        <v>288397.03703703702</v>
      </c>
      <c r="F7" s="14">
        <f t="shared" si="0"/>
        <v>291771.11148148146</v>
      </c>
      <c r="G7" s="14">
        <f t="shared" si="0"/>
        <v>307734.07444444444</v>
      </c>
      <c r="H7" s="14">
        <f t="shared" si="0"/>
        <v>371274.81518518517</v>
      </c>
      <c r="I7" s="14">
        <f t="shared" si="0"/>
        <v>528850.00037037034</v>
      </c>
      <c r="J7" s="14">
        <f t="shared" si="0"/>
        <v>557204.81518518506</v>
      </c>
      <c r="K7" s="14">
        <f t="shared" si="0"/>
        <v>548110.37074074068</v>
      </c>
      <c r="L7" s="14">
        <f t="shared" si="0"/>
        <v>501218.88999999996</v>
      </c>
      <c r="M7" s="14">
        <f t="shared" si="0"/>
        <v>458219.25962962955</v>
      </c>
      <c r="N7" s="14">
        <f t="shared" si="0"/>
        <v>463387.77851851843</v>
      </c>
      <c r="O7" s="14">
        <f t="shared" si="0"/>
        <v>311035.92703703704</v>
      </c>
      <c r="P7" s="14">
        <f t="shared" si="0"/>
        <v>322735.55629629624</v>
      </c>
      <c r="Q7" s="14">
        <f t="shared" si="0"/>
        <v>384686.29666666663</v>
      </c>
      <c r="R7" s="14">
        <f t="shared" si="0"/>
        <v>470980.00074074068</v>
      </c>
      <c r="S7" s="14">
        <f t="shared" si="0"/>
        <v>509140.7409222222</v>
      </c>
      <c r="T7" s="14">
        <f t="shared" si="0"/>
        <v>450410.00767407409</v>
      </c>
      <c r="U7" s="14">
        <f t="shared" si="0"/>
        <v>448636.92918518512</v>
      </c>
      <c r="V7" s="14">
        <f t="shared" si="0"/>
        <v>531740.20038148144</v>
      </c>
      <c r="W7" s="14">
        <f t="shared" si="0"/>
        <v>662678.64952222223</v>
      </c>
      <c r="X7" s="14">
        <f t="shared" si="0"/>
        <v>842564.73930000002</v>
      </c>
      <c r="Y7" s="14">
        <f t="shared" si="0"/>
        <v>875382.1155414813</v>
      </c>
      <c r="Z7" s="14">
        <f t="shared" si="0"/>
        <v>976360.49134814821</v>
      </c>
      <c r="AA7" s="14">
        <f t="shared" si="0"/>
        <v>1031907.4923740739</v>
      </c>
      <c r="AB7" s="14">
        <f t="shared" si="0"/>
        <v>1097367.1899851852</v>
      </c>
      <c r="AC7" s="14">
        <f t="shared" si="0"/>
        <v>1344227.2569999998</v>
      </c>
      <c r="AD7" s="14">
        <f t="shared" si="0"/>
        <v>1383472.115</v>
      </c>
      <c r="AE7" s="14">
        <f t="shared" si="0"/>
        <v>1113518.9790000001</v>
      </c>
      <c r="AF7" s="14">
        <f t="shared" si="0"/>
        <v>1490041.9720000001</v>
      </c>
      <c r="AG7" s="14">
        <f t="shared" si="0"/>
        <v>1338137.9890000001</v>
      </c>
      <c r="AH7" s="14">
        <f t="shared" si="0"/>
        <v>2604960.5270000002</v>
      </c>
      <c r="AI7" s="14">
        <f t="shared" si="0"/>
        <v>3119736.37</v>
      </c>
      <c r="AJ7" s="14">
        <f t="shared" si="0"/>
        <v>2543421.477</v>
      </c>
      <c r="AK7" s="14">
        <f t="shared" si="0"/>
        <v>4171835.5150000001</v>
      </c>
      <c r="AL7" s="14">
        <f t="shared" si="0"/>
        <v>2142222.3330000001</v>
      </c>
      <c r="AM7" s="14">
        <f t="shared" si="0"/>
        <v>2875816.3620000002</v>
      </c>
      <c r="AN7" s="14">
        <f t="shared" si="0"/>
        <v>2954686.3089999999</v>
      </c>
      <c r="AO7" s="14">
        <f t="shared" ref="AO7:AY7" si="1">+AO9+AO17</f>
        <v>2405165.9860000005</v>
      </c>
      <c r="AP7" s="14">
        <f t="shared" si="1"/>
        <v>3631215.1069999998</v>
      </c>
      <c r="AQ7" s="14">
        <f t="shared" si="1"/>
        <v>2736190.372</v>
      </c>
      <c r="AR7" s="14">
        <f t="shared" si="1"/>
        <v>1741423.3959999999</v>
      </c>
      <c r="AS7" s="14">
        <f t="shared" si="1"/>
        <v>1538916.3930000002</v>
      </c>
      <c r="AT7" s="14">
        <f t="shared" si="1"/>
        <v>1985011.3730000001</v>
      </c>
      <c r="AU7" s="14">
        <f t="shared" si="1"/>
        <v>2139032.0950000002</v>
      </c>
      <c r="AV7" s="14">
        <f t="shared" si="1"/>
        <v>1698297.4450000001</v>
      </c>
      <c r="AW7" s="14">
        <f t="shared" si="1"/>
        <v>1706630.0389999999</v>
      </c>
      <c r="AX7" s="14">
        <f t="shared" si="1"/>
        <v>1935548.8329999999</v>
      </c>
      <c r="AY7" s="14">
        <f t="shared" si="1"/>
        <v>2471893.7139999997</v>
      </c>
      <c r="AZ7" s="14">
        <f t="shared" ref="AZ7" si="2">+AZ9+AZ17</f>
        <v>1858311.159</v>
      </c>
      <c r="BA7" s="19"/>
      <c r="BB7" s="19"/>
      <c r="BD7"/>
      <c r="BE7"/>
      <c r="BF7" s="24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</row>
    <row r="8" spans="1:70" x14ac:dyDescent="0.2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9"/>
      <c r="BB8" s="19"/>
      <c r="BF8" s="24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</row>
    <row r="9" spans="1:70" s="1" customFormat="1" ht="15.75" x14ac:dyDescent="0.25">
      <c r="A9" s="2" t="s">
        <v>2</v>
      </c>
      <c r="B9" s="16">
        <f t="shared" ref="B9:AN9" si="3">SUM(B11:B15)</f>
        <v>133627.5</v>
      </c>
      <c r="C9" s="16">
        <f t="shared" si="3"/>
        <v>228103</v>
      </c>
      <c r="D9" s="16">
        <f t="shared" si="3"/>
        <v>280344.5</v>
      </c>
      <c r="E9" s="16">
        <f t="shared" si="3"/>
        <v>269361.85185185185</v>
      </c>
      <c r="F9" s="16">
        <f>SUM(F11:F15)</f>
        <v>267485.9259259259</v>
      </c>
      <c r="G9" s="16">
        <f t="shared" si="3"/>
        <v>273041.48148148146</v>
      </c>
      <c r="H9" s="16">
        <f t="shared" si="3"/>
        <v>343804.07407407404</v>
      </c>
      <c r="I9" s="16">
        <f t="shared" si="3"/>
        <v>472127.40740740742</v>
      </c>
      <c r="J9" s="16">
        <f t="shared" si="3"/>
        <v>492268.14814814809</v>
      </c>
      <c r="K9" s="16">
        <f t="shared" si="3"/>
        <v>470587.77777777775</v>
      </c>
      <c r="L9" s="16">
        <f t="shared" si="3"/>
        <v>411337.77777777775</v>
      </c>
      <c r="M9" s="16">
        <f t="shared" si="3"/>
        <v>370970.37037037034</v>
      </c>
      <c r="N9" s="16">
        <f t="shared" si="3"/>
        <v>376344.44444444438</v>
      </c>
      <c r="O9" s="16">
        <f t="shared" si="3"/>
        <v>228515.18518518517</v>
      </c>
      <c r="P9" s="16">
        <f t="shared" si="3"/>
        <v>246482.22222222219</v>
      </c>
      <c r="Q9" s="16">
        <f t="shared" si="3"/>
        <v>287590</v>
      </c>
      <c r="R9" s="16">
        <f t="shared" si="3"/>
        <v>380577.77777777775</v>
      </c>
      <c r="S9" s="16">
        <f t="shared" si="3"/>
        <v>414583.33341481478</v>
      </c>
      <c r="T9" s="16">
        <f t="shared" si="3"/>
        <v>369789.26676666667</v>
      </c>
      <c r="U9" s="16">
        <f t="shared" si="3"/>
        <v>374712.48460740736</v>
      </c>
      <c r="V9" s="16">
        <f t="shared" si="3"/>
        <v>453380.82092962955</v>
      </c>
      <c r="W9" s="16">
        <f t="shared" si="3"/>
        <v>588053.36787037039</v>
      </c>
      <c r="X9" s="16">
        <f t="shared" si="3"/>
        <v>763653.99833333329</v>
      </c>
      <c r="Y9" s="16">
        <f t="shared" si="3"/>
        <v>803387.67089629616</v>
      </c>
      <c r="Z9" s="16">
        <f t="shared" si="3"/>
        <v>895379.38007037039</v>
      </c>
      <c r="AA9" s="16">
        <f t="shared" si="3"/>
        <v>940080.7374814814</v>
      </c>
      <c r="AB9" s="16">
        <f t="shared" si="3"/>
        <v>998368.62114814809</v>
      </c>
      <c r="AC9" s="16">
        <f t="shared" si="3"/>
        <v>1243959.9789999998</v>
      </c>
      <c r="AD9" s="16">
        <f t="shared" si="3"/>
        <v>1291461.7919999999</v>
      </c>
      <c r="AE9" s="16">
        <f t="shared" si="3"/>
        <v>1022458.36</v>
      </c>
      <c r="AF9" s="16">
        <f t="shared" si="3"/>
        <v>1387176.2760000001</v>
      </c>
      <c r="AG9" s="16">
        <f t="shared" si="3"/>
        <v>1220012.4890000001</v>
      </c>
      <c r="AH9" s="16">
        <f t="shared" si="3"/>
        <v>2456625.327</v>
      </c>
      <c r="AI9" s="16">
        <f t="shared" si="3"/>
        <v>2951778.4220000003</v>
      </c>
      <c r="AJ9" s="16">
        <f t="shared" si="3"/>
        <v>2309334.327</v>
      </c>
      <c r="AK9" s="16">
        <f t="shared" si="3"/>
        <v>3947082.1570000001</v>
      </c>
      <c r="AL9" s="16">
        <f t="shared" si="3"/>
        <v>1892652.2439999999</v>
      </c>
      <c r="AM9" s="16">
        <f t="shared" si="3"/>
        <v>2704193.9640000002</v>
      </c>
      <c r="AN9" s="16">
        <f t="shared" si="3"/>
        <v>2760796.1859999998</v>
      </c>
      <c r="AO9" s="16">
        <f t="shared" ref="AO9:AY9" si="4">SUM(AO11:AO15)</f>
        <v>2236857.6780000003</v>
      </c>
      <c r="AP9" s="16">
        <f t="shared" si="4"/>
        <v>3411833.1529999999</v>
      </c>
      <c r="AQ9" s="16">
        <f t="shared" si="4"/>
        <v>2597404.3590000002</v>
      </c>
      <c r="AR9" s="16">
        <f t="shared" si="4"/>
        <v>1611673.4479999999</v>
      </c>
      <c r="AS9" s="16">
        <f t="shared" si="4"/>
        <v>1405215.1290000002</v>
      </c>
      <c r="AT9" s="16">
        <f t="shared" si="4"/>
        <v>1853595.591</v>
      </c>
      <c r="AU9" s="16">
        <f t="shared" si="4"/>
        <v>1997106.61</v>
      </c>
      <c r="AV9" s="16">
        <f t="shared" si="4"/>
        <v>1559619.838</v>
      </c>
      <c r="AW9" s="16">
        <f t="shared" si="4"/>
        <v>1594372.963</v>
      </c>
      <c r="AX9" s="16">
        <f t="shared" si="4"/>
        <v>1817846.3309999998</v>
      </c>
      <c r="AY9" s="16">
        <f t="shared" si="4"/>
        <v>2324149.0449999999</v>
      </c>
      <c r="AZ9" s="16">
        <f t="shared" ref="AZ9" si="5">SUM(AZ11:AZ15)</f>
        <v>1702140.6809999999</v>
      </c>
      <c r="BA9" s="19"/>
      <c r="BB9" s="19"/>
      <c r="BD9"/>
      <c r="BE9"/>
      <c r="BF9" s="24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</row>
    <row r="10" spans="1:70" x14ac:dyDescent="0.2">
      <c r="A10" s="6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9"/>
      <c r="BB10" s="19"/>
      <c r="BF10" s="24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</row>
    <row r="11" spans="1:70" x14ac:dyDescent="0.2">
      <c r="A11" s="6" t="s">
        <v>3</v>
      </c>
      <c r="B11" s="15">
        <v>14117</v>
      </c>
      <c r="C11" s="15">
        <v>18897.5</v>
      </c>
      <c r="D11" s="15">
        <v>21209.5</v>
      </c>
      <c r="E11" s="15">
        <v>22050.370370370369</v>
      </c>
      <c r="F11" s="15">
        <v>23346.666666666664</v>
      </c>
      <c r="G11" s="15">
        <v>32085.925925925923</v>
      </c>
      <c r="H11" s="15">
        <v>37788.888888888883</v>
      </c>
      <c r="I11" s="13">
        <v>53694.074074074073</v>
      </c>
      <c r="J11" s="13">
        <v>60543.333333333328</v>
      </c>
      <c r="K11" s="13">
        <v>70601.481481481474</v>
      </c>
      <c r="L11" s="13">
        <v>69491.851851851854</v>
      </c>
      <c r="M11" s="13">
        <v>87934.074074074073</v>
      </c>
      <c r="N11" s="13">
        <v>80269.259259259255</v>
      </c>
      <c r="O11" s="13">
        <v>48037.037037037036</v>
      </c>
      <c r="P11" s="13">
        <v>37413.703703703701</v>
      </c>
      <c r="Q11" s="13">
        <v>47350.370370370365</v>
      </c>
      <c r="R11" s="13">
        <v>61931.481481481474</v>
      </c>
      <c r="S11" s="13">
        <v>65948.518551851856</v>
      </c>
      <c r="T11" s="13">
        <v>67751.851888888879</v>
      </c>
      <c r="U11" s="13">
        <v>65296.554940740738</v>
      </c>
      <c r="V11" s="13">
        <v>70635.301214814812</v>
      </c>
      <c r="W11" s="13">
        <v>63966.327066666665</v>
      </c>
      <c r="X11" s="13">
        <v>89395.185218518513</v>
      </c>
      <c r="Y11" s="13">
        <v>100601.48149999998</v>
      </c>
      <c r="Z11" s="13">
        <v>100095.55558888888</v>
      </c>
      <c r="AA11" s="13">
        <v>109681.11117777778</v>
      </c>
      <c r="AB11" s="13">
        <v>116608.14818518519</v>
      </c>
      <c r="AC11" s="13">
        <v>117845.745</v>
      </c>
      <c r="AD11" s="13">
        <v>107611.45299999999</v>
      </c>
      <c r="AE11" s="13">
        <v>99522.201000000001</v>
      </c>
      <c r="AF11" s="13">
        <v>100317.258</v>
      </c>
      <c r="AG11" s="13">
        <v>105160.56600000001</v>
      </c>
      <c r="AH11" s="13">
        <v>139108.07699999999</v>
      </c>
      <c r="AI11" s="13">
        <v>150823.90299999999</v>
      </c>
      <c r="AJ11" s="13">
        <v>183645.98199999999</v>
      </c>
      <c r="AK11" s="13">
        <v>157076.761</v>
      </c>
      <c r="AL11" s="13">
        <v>137396.97399999999</v>
      </c>
      <c r="AM11" s="13">
        <v>145304.372</v>
      </c>
      <c r="AN11" s="13">
        <v>194265.144</v>
      </c>
      <c r="AO11" s="13">
        <v>157328.943</v>
      </c>
      <c r="AP11" s="13">
        <v>164735.76300000001</v>
      </c>
      <c r="AQ11" s="13">
        <v>167018.16</v>
      </c>
      <c r="AR11" s="13">
        <v>155015.28</v>
      </c>
      <c r="AS11" s="13">
        <v>159531.886</v>
      </c>
      <c r="AT11" s="13">
        <v>161225.04300000001</v>
      </c>
      <c r="AU11" s="13">
        <v>168793.22700000001</v>
      </c>
      <c r="AV11" s="13">
        <v>169494.10800000001</v>
      </c>
      <c r="AW11" s="13">
        <v>144812.003</v>
      </c>
      <c r="AX11" s="13">
        <v>142047.826</v>
      </c>
      <c r="AY11" s="13">
        <v>171655.98199999999</v>
      </c>
      <c r="AZ11" s="13">
        <v>164610.84899999999</v>
      </c>
      <c r="BA11" s="19"/>
      <c r="BB11" s="19"/>
      <c r="BF11" s="24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</row>
    <row r="12" spans="1:70" x14ac:dyDescent="0.2">
      <c r="A12" s="6" t="s">
        <v>4</v>
      </c>
      <c r="B12" s="15">
        <v>20330.5</v>
      </c>
      <c r="C12" s="15">
        <v>31667.5</v>
      </c>
      <c r="D12" s="15">
        <v>48555.5</v>
      </c>
      <c r="E12" s="15">
        <v>49583.703703703701</v>
      </c>
      <c r="F12" s="15">
        <v>40372.222222222219</v>
      </c>
      <c r="G12" s="15">
        <v>45579.629629629628</v>
      </c>
      <c r="H12" s="15">
        <v>44917.777777777774</v>
      </c>
      <c r="I12" s="13">
        <v>53608.518518518518</v>
      </c>
      <c r="J12" s="13">
        <v>59851.481481481474</v>
      </c>
      <c r="K12" s="13">
        <v>43228.148148148146</v>
      </c>
      <c r="L12" s="13">
        <v>32078.518518518515</v>
      </c>
      <c r="M12" s="13">
        <v>25293.703703703701</v>
      </c>
      <c r="N12" s="13">
        <v>18705.185185185182</v>
      </c>
      <c r="O12" s="13">
        <v>12510.37037037037</v>
      </c>
      <c r="P12" s="13">
        <v>10232.962962962962</v>
      </c>
      <c r="Q12" s="13">
        <v>10433.703703703703</v>
      </c>
      <c r="R12" s="13">
        <v>13514.814814814814</v>
      </c>
      <c r="S12" s="13">
        <v>13525.555577777777</v>
      </c>
      <c r="T12" s="22" t="s">
        <v>21</v>
      </c>
      <c r="U12" s="22" t="s">
        <v>21</v>
      </c>
      <c r="V12" s="22" t="s">
        <v>21</v>
      </c>
      <c r="W12" s="13">
        <v>26968.148177777781</v>
      </c>
      <c r="X12" s="22" t="s">
        <v>21</v>
      </c>
      <c r="Y12" s="22" t="s">
        <v>21</v>
      </c>
      <c r="Z12" s="13">
        <v>56670.120740740735</v>
      </c>
      <c r="AA12" s="13">
        <v>50456.285555555551</v>
      </c>
      <c r="AB12" s="13">
        <v>55672.563333333317</v>
      </c>
      <c r="AC12" s="13">
        <v>66749.445000000007</v>
      </c>
      <c r="AD12" s="13">
        <v>73080.84</v>
      </c>
      <c r="AE12" s="13">
        <v>89232.195000000007</v>
      </c>
      <c r="AF12" s="13">
        <v>84249.596000000005</v>
      </c>
      <c r="AG12" s="13">
        <v>112455.742</v>
      </c>
      <c r="AH12" s="13">
        <v>107321.76300000001</v>
      </c>
      <c r="AI12" s="13">
        <v>124338.823</v>
      </c>
      <c r="AJ12" s="13">
        <v>132555.86199999999</v>
      </c>
      <c r="AK12" s="13">
        <v>120315.065</v>
      </c>
      <c r="AL12" s="13">
        <v>112235.947</v>
      </c>
      <c r="AM12" s="13">
        <v>118325.24800000001</v>
      </c>
      <c r="AN12" s="13">
        <v>138121.761</v>
      </c>
      <c r="AO12" s="13">
        <v>126438.72500000001</v>
      </c>
      <c r="AP12" s="13">
        <v>112859.088</v>
      </c>
      <c r="AQ12" s="13">
        <v>124318.15399999999</v>
      </c>
      <c r="AR12" s="13">
        <v>145712.88099999999</v>
      </c>
      <c r="AS12" s="13">
        <v>128728.07</v>
      </c>
      <c r="AT12" s="13">
        <v>123818.986</v>
      </c>
      <c r="AU12" s="13">
        <v>116175.871</v>
      </c>
      <c r="AV12" s="13">
        <v>161462.90400000001</v>
      </c>
      <c r="AW12" s="13">
        <v>98651.702000000005</v>
      </c>
      <c r="AX12" s="13">
        <v>107935.973</v>
      </c>
      <c r="AY12" s="13">
        <v>143332.85</v>
      </c>
      <c r="AZ12" s="13">
        <v>248295</v>
      </c>
      <c r="BA12" s="19"/>
      <c r="BB12" s="19"/>
      <c r="BF12" s="24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</row>
    <row r="13" spans="1:70" x14ac:dyDescent="0.2">
      <c r="A13" s="6" t="s">
        <v>5</v>
      </c>
      <c r="B13" s="15">
        <v>23971.5</v>
      </c>
      <c r="C13" s="15">
        <v>33024.5</v>
      </c>
      <c r="D13" s="15">
        <v>37379</v>
      </c>
      <c r="E13" s="15">
        <v>41787.777777777774</v>
      </c>
      <c r="F13" s="15">
        <v>48492.962962962956</v>
      </c>
      <c r="G13" s="15">
        <v>47271.481481481482</v>
      </c>
      <c r="H13" s="15">
        <v>62044.81481481481</v>
      </c>
      <c r="I13" s="13">
        <v>57121.111111111109</v>
      </c>
      <c r="J13" s="13">
        <v>68705.555555555547</v>
      </c>
      <c r="K13" s="13">
        <v>78598.148148148146</v>
      </c>
      <c r="L13" s="13">
        <v>97960.370370370365</v>
      </c>
      <c r="M13" s="13">
        <v>54120</v>
      </c>
      <c r="N13" s="13">
        <v>40894.074074074073</v>
      </c>
      <c r="O13" s="13">
        <v>41896.296296296292</v>
      </c>
      <c r="P13" s="13">
        <v>45612.592592592591</v>
      </c>
      <c r="Q13" s="13">
        <v>59155.185185185182</v>
      </c>
      <c r="R13" s="13">
        <v>67502.222222222219</v>
      </c>
      <c r="S13" s="13">
        <v>70462.592600000004</v>
      </c>
      <c r="T13" s="13">
        <v>63084.822229629637</v>
      </c>
      <c r="U13" s="13">
        <v>60025.559266666671</v>
      </c>
      <c r="V13" s="13">
        <v>59849.964151851847</v>
      </c>
      <c r="W13" s="13">
        <v>58035.929633333326</v>
      </c>
      <c r="X13" s="13">
        <v>59001.405677777773</v>
      </c>
      <c r="Y13" s="13">
        <v>53209.696485185195</v>
      </c>
      <c r="Z13" s="13">
        <v>45960.37038148148</v>
      </c>
      <c r="AA13" s="13">
        <v>43560.37777777778</v>
      </c>
      <c r="AB13" s="13">
        <v>41980.851851851847</v>
      </c>
      <c r="AC13" s="13">
        <v>48597.74</v>
      </c>
      <c r="AD13" s="13">
        <v>50601.618000000002</v>
      </c>
      <c r="AE13" s="13">
        <v>48878.163</v>
      </c>
      <c r="AF13" s="13">
        <v>50788.112000000001</v>
      </c>
      <c r="AG13" s="13">
        <v>51925.781999999999</v>
      </c>
      <c r="AH13" s="13">
        <v>47042.663</v>
      </c>
      <c r="AI13" s="13">
        <v>52989.588000000003</v>
      </c>
      <c r="AJ13" s="13">
        <v>56389.527000000002</v>
      </c>
      <c r="AK13" s="13">
        <v>65844.884000000005</v>
      </c>
      <c r="AL13" s="13">
        <v>66380.722999999998</v>
      </c>
      <c r="AM13" s="13">
        <v>65308.383000000002</v>
      </c>
      <c r="AN13" s="13">
        <v>67864.036999999997</v>
      </c>
      <c r="AO13" s="13">
        <v>83246.661999999997</v>
      </c>
      <c r="AP13" s="13">
        <v>67394.964999999997</v>
      </c>
      <c r="AQ13" s="13">
        <v>89819.11</v>
      </c>
      <c r="AR13" s="13">
        <v>56848.499000000003</v>
      </c>
      <c r="AS13" s="13">
        <v>89597.94</v>
      </c>
      <c r="AT13" s="13">
        <v>78541.865000000005</v>
      </c>
      <c r="AU13" s="13">
        <v>78059.001000000004</v>
      </c>
      <c r="AV13" s="13">
        <v>92425.521999999997</v>
      </c>
      <c r="AW13" s="13">
        <v>76307.721000000005</v>
      </c>
      <c r="AX13" s="13">
        <v>94280.523000000001</v>
      </c>
      <c r="AY13" s="13">
        <v>151600.77499999999</v>
      </c>
      <c r="AZ13" s="13">
        <v>169404.83199999999</v>
      </c>
      <c r="BA13" s="19"/>
      <c r="BB13" s="19"/>
      <c r="BF13" s="24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</row>
    <row r="14" spans="1:70" x14ac:dyDescent="0.2">
      <c r="A14" s="11" t="s">
        <v>18</v>
      </c>
      <c r="B14" s="22" t="s">
        <v>21</v>
      </c>
      <c r="C14" s="22" t="s">
        <v>21</v>
      </c>
      <c r="D14" s="22" t="s">
        <v>21</v>
      </c>
      <c r="E14" s="22" t="s">
        <v>21</v>
      </c>
      <c r="F14" s="22" t="s">
        <v>21</v>
      </c>
      <c r="G14" s="22" t="s">
        <v>21</v>
      </c>
      <c r="H14" s="22" t="s">
        <v>21</v>
      </c>
      <c r="I14" s="22" t="s">
        <v>21</v>
      </c>
      <c r="J14" s="22" t="s">
        <v>21</v>
      </c>
      <c r="K14" s="22" t="s">
        <v>21</v>
      </c>
      <c r="L14" s="22" t="s">
        <v>21</v>
      </c>
      <c r="M14" s="22" t="s">
        <v>21</v>
      </c>
      <c r="N14" s="22" t="s">
        <v>21</v>
      </c>
      <c r="O14" s="22" t="s">
        <v>21</v>
      </c>
      <c r="P14" s="22" t="s">
        <v>21</v>
      </c>
      <c r="Q14" s="22" t="s">
        <v>21</v>
      </c>
      <c r="R14" s="22" t="s">
        <v>21</v>
      </c>
      <c r="S14" s="22" t="s">
        <v>21</v>
      </c>
      <c r="T14" s="22" t="s">
        <v>21</v>
      </c>
      <c r="U14" s="22" t="s">
        <v>21</v>
      </c>
      <c r="V14" s="22" t="s">
        <v>21</v>
      </c>
      <c r="W14" s="22" t="s">
        <v>21</v>
      </c>
      <c r="X14" s="13">
        <v>11672.962977777777</v>
      </c>
      <c r="Y14" s="13">
        <v>23637.603999999999</v>
      </c>
      <c r="Z14" s="13">
        <v>36740</v>
      </c>
      <c r="AA14" s="22" t="s">
        <v>21</v>
      </c>
      <c r="AB14" s="13">
        <v>54026.851851851861</v>
      </c>
      <c r="AC14" s="13">
        <v>36008.29</v>
      </c>
      <c r="AD14" s="13">
        <v>36917.53</v>
      </c>
      <c r="AE14" s="13">
        <v>112228.6</v>
      </c>
      <c r="AF14" s="13">
        <v>133205</v>
      </c>
      <c r="AG14" s="13">
        <v>90917.99</v>
      </c>
      <c r="AH14" s="13">
        <v>165111.29999999999</v>
      </c>
      <c r="AI14" s="13">
        <v>197319.5</v>
      </c>
      <c r="AJ14" s="13">
        <v>173804.6</v>
      </c>
      <c r="AK14" s="13">
        <v>348077.7</v>
      </c>
      <c r="AL14" s="13">
        <v>159193.29999999999</v>
      </c>
      <c r="AM14" s="13">
        <v>332701.3</v>
      </c>
      <c r="AN14" s="13">
        <v>335384.3</v>
      </c>
      <c r="AO14" s="13">
        <v>210549.4</v>
      </c>
      <c r="AP14" s="13">
        <v>247595.4</v>
      </c>
      <c r="AQ14" s="13">
        <v>290739</v>
      </c>
      <c r="AR14" s="13">
        <v>156206.39999999999</v>
      </c>
      <c r="AS14" s="13">
        <v>166719.1</v>
      </c>
      <c r="AT14" s="13">
        <v>183897.8</v>
      </c>
      <c r="AU14" s="13">
        <v>20161.400000000001</v>
      </c>
      <c r="AV14" s="13">
        <v>30623.3</v>
      </c>
      <c r="AW14" s="13">
        <v>126916.6</v>
      </c>
      <c r="AX14" s="13">
        <v>181358.4</v>
      </c>
      <c r="AY14" s="13">
        <v>290008.8</v>
      </c>
      <c r="AZ14" s="22" t="s">
        <v>21</v>
      </c>
      <c r="BA14" s="19"/>
      <c r="BB14" s="19"/>
      <c r="BF14" s="24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</row>
    <row r="15" spans="1:70" x14ac:dyDescent="0.2">
      <c r="A15" s="6" t="s">
        <v>6</v>
      </c>
      <c r="B15" s="15">
        <v>75208.5</v>
      </c>
      <c r="C15" s="15">
        <v>144513.5</v>
      </c>
      <c r="D15" s="15">
        <v>173200.5</v>
      </c>
      <c r="E15" s="15">
        <v>155940</v>
      </c>
      <c r="F15" s="15">
        <v>155274.07407407407</v>
      </c>
      <c r="G15" s="15">
        <v>148104.44444444444</v>
      </c>
      <c r="H15" s="15">
        <v>199052.59259259258</v>
      </c>
      <c r="I15" s="13">
        <v>307703.70370370371</v>
      </c>
      <c r="J15" s="13">
        <v>303167.77777777775</v>
      </c>
      <c r="K15" s="13">
        <v>278160</v>
      </c>
      <c r="L15" s="13">
        <v>211807.03703703702</v>
      </c>
      <c r="M15" s="13">
        <v>203622.59259259258</v>
      </c>
      <c r="N15" s="13">
        <v>236475.9259259259</v>
      </c>
      <c r="O15" s="13">
        <v>126071.48148148147</v>
      </c>
      <c r="P15" s="13">
        <v>153222.96296296295</v>
      </c>
      <c r="Q15" s="13">
        <v>170650.74074074073</v>
      </c>
      <c r="R15" s="13">
        <v>237629.25925925924</v>
      </c>
      <c r="S15" s="13">
        <v>264646.66668518516</v>
      </c>
      <c r="T15" s="13">
        <v>238952.59264814813</v>
      </c>
      <c r="U15" s="13">
        <v>249390.37039999999</v>
      </c>
      <c r="V15" s="13">
        <v>322895.55556296289</v>
      </c>
      <c r="W15" s="13">
        <v>439082.9629925926</v>
      </c>
      <c r="X15" s="13">
        <v>603584.44445925928</v>
      </c>
      <c r="Y15" s="13">
        <v>625938.88891111105</v>
      </c>
      <c r="Z15" s="13">
        <v>655913.3333592593</v>
      </c>
      <c r="AA15" s="13">
        <v>736382.96297037031</v>
      </c>
      <c r="AB15" s="13">
        <v>730080.20592592587</v>
      </c>
      <c r="AC15" s="13">
        <v>974758.75899999996</v>
      </c>
      <c r="AD15" s="13">
        <v>1023250.351</v>
      </c>
      <c r="AE15" s="13">
        <v>672597.201</v>
      </c>
      <c r="AF15" s="13">
        <v>1018616.31</v>
      </c>
      <c r="AG15" s="13">
        <v>859552.40899999999</v>
      </c>
      <c r="AH15" s="13">
        <v>1998041.524</v>
      </c>
      <c r="AI15" s="13">
        <v>2426306.608</v>
      </c>
      <c r="AJ15" s="13">
        <v>1762938.3559999999</v>
      </c>
      <c r="AK15" s="13">
        <v>3255767.747</v>
      </c>
      <c r="AL15" s="13">
        <v>1417445.3</v>
      </c>
      <c r="AM15" s="13">
        <v>2042554.6610000001</v>
      </c>
      <c r="AN15" s="13">
        <v>2025160.9439999999</v>
      </c>
      <c r="AO15" s="13">
        <v>1659293.9480000001</v>
      </c>
      <c r="AP15" s="13">
        <v>2819247.9369999999</v>
      </c>
      <c r="AQ15" s="13">
        <v>1925509.9350000001</v>
      </c>
      <c r="AR15" s="13">
        <v>1097890.388</v>
      </c>
      <c r="AS15" s="13">
        <v>860638.13300000003</v>
      </c>
      <c r="AT15" s="13">
        <v>1306111.8970000001</v>
      </c>
      <c r="AU15" s="13">
        <v>1613917.111</v>
      </c>
      <c r="AV15" s="13">
        <v>1105614.004</v>
      </c>
      <c r="AW15" s="13">
        <v>1147684.9369999999</v>
      </c>
      <c r="AX15" s="13">
        <v>1292223.6089999999</v>
      </c>
      <c r="AY15" s="13">
        <v>1567550.638</v>
      </c>
      <c r="AZ15" s="13">
        <v>1119830</v>
      </c>
      <c r="BA15" s="19"/>
      <c r="BB15" s="19"/>
      <c r="BF15" s="24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</row>
    <row r="16" spans="1:70" x14ac:dyDescent="0.2">
      <c r="A16" s="6"/>
      <c r="B16" s="15"/>
      <c r="C16" s="15"/>
      <c r="D16" s="15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BA16" s="19"/>
      <c r="BB16" s="19"/>
      <c r="BF16" s="24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</row>
    <row r="17" spans="1:70" s="1" customFormat="1" ht="15.75" x14ac:dyDescent="0.25">
      <c r="A17" s="2" t="s">
        <v>7</v>
      </c>
      <c r="B17" s="17">
        <f t="shared" ref="B17:AZ17" si="6">+B19+B21</f>
        <v>11639.5</v>
      </c>
      <c r="C17" s="17">
        <f t="shared" ref="C17:H17" si="7">+C19+C21</f>
        <v>15134</v>
      </c>
      <c r="D17" s="17">
        <f t="shared" si="7"/>
        <v>19266</v>
      </c>
      <c r="E17" s="17">
        <f t="shared" si="7"/>
        <v>19035.185185185182</v>
      </c>
      <c r="F17" s="17">
        <f>+F19+F21</f>
        <v>24285.185555555556</v>
      </c>
      <c r="G17" s="17">
        <f t="shared" si="7"/>
        <v>34692.592962962961</v>
      </c>
      <c r="H17" s="17">
        <f t="shared" si="7"/>
        <v>27470.741111111111</v>
      </c>
      <c r="I17" s="17">
        <f t="shared" si="6"/>
        <v>56722.592962962954</v>
      </c>
      <c r="J17" s="17">
        <f t="shared" ref="J17:AB17" si="8">+J19+J21</f>
        <v>64936.667037037027</v>
      </c>
      <c r="K17" s="17">
        <f t="shared" si="8"/>
        <v>77522.592962962954</v>
      </c>
      <c r="L17" s="17">
        <f t="shared" si="8"/>
        <v>89881.112222222218</v>
      </c>
      <c r="M17" s="17">
        <f t="shared" si="8"/>
        <v>87248.889259259246</v>
      </c>
      <c r="N17" s="17">
        <f t="shared" si="8"/>
        <v>87043.334074074082</v>
      </c>
      <c r="O17" s="17">
        <f t="shared" si="8"/>
        <v>82520.741851851853</v>
      </c>
      <c r="P17" s="17">
        <f t="shared" si="8"/>
        <v>76253.334074074068</v>
      </c>
      <c r="Q17" s="17">
        <f t="shared" si="8"/>
        <v>97096.296666666662</v>
      </c>
      <c r="R17" s="17">
        <f t="shared" si="8"/>
        <v>90402.222962962944</v>
      </c>
      <c r="S17" s="17">
        <f t="shared" si="8"/>
        <v>94557.407507407406</v>
      </c>
      <c r="T17" s="17">
        <f t="shared" si="8"/>
        <v>80620.740907407409</v>
      </c>
      <c r="U17" s="17">
        <f t="shared" si="8"/>
        <v>73924.444577777773</v>
      </c>
      <c r="V17" s="17">
        <f t="shared" si="8"/>
        <v>78359.379451851855</v>
      </c>
      <c r="W17" s="17">
        <f t="shared" si="8"/>
        <v>74625.281651851852</v>
      </c>
      <c r="X17" s="17">
        <f t="shared" si="8"/>
        <v>78910.740966666664</v>
      </c>
      <c r="Y17" s="17">
        <f t="shared" si="8"/>
        <v>71994.444645185169</v>
      </c>
      <c r="Z17" s="17">
        <f t="shared" si="8"/>
        <v>80981.111277777774</v>
      </c>
      <c r="AA17" s="17">
        <f t="shared" si="8"/>
        <v>91826.75489259258</v>
      </c>
      <c r="AB17" s="17">
        <f t="shared" si="8"/>
        <v>98998.568837037034</v>
      </c>
      <c r="AC17" s="17">
        <f t="shared" si="6"/>
        <v>100267.27799999999</v>
      </c>
      <c r="AD17" s="17">
        <f t="shared" si="6"/>
        <v>92010.323000000004</v>
      </c>
      <c r="AE17" s="17">
        <f t="shared" si="6"/>
        <v>91060.619000000006</v>
      </c>
      <c r="AF17" s="17">
        <f t="shared" si="6"/>
        <v>102865.696</v>
      </c>
      <c r="AG17" s="17">
        <f t="shared" si="6"/>
        <v>118125.49999999999</v>
      </c>
      <c r="AH17" s="17">
        <f t="shared" si="6"/>
        <v>148335.20000000001</v>
      </c>
      <c r="AI17" s="17">
        <f t="shared" si="6"/>
        <v>167957.948</v>
      </c>
      <c r="AJ17" s="17">
        <f t="shared" si="6"/>
        <v>234087.14999999997</v>
      </c>
      <c r="AK17" s="17">
        <f t="shared" si="6"/>
        <v>224753.35800000001</v>
      </c>
      <c r="AL17" s="17">
        <f t="shared" si="6"/>
        <v>249570.08899999998</v>
      </c>
      <c r="AM17" s="17">
        <f t="shared" si="6"/>
        <v>171622.39800000002</v>
      </c>
      <c r="AN17" s="17">
        <f t="shared" si="6"/>
        <v>193890.12300000002</v>
      </c>
      <c r="AO17" s="17">
        <f t="shared" si="6"/>
        <v>168308.30799999999</v>
      </c>
      <c r="AP17" s="17">
        <f t="shared" si="6"/>
        <v>219381.954</v>
      </c>
      <c r="AQ17" s="17">
        <f t="shared" si="6"/>
        <v>138786.01300000001</v>
      </c>
      <c r="AR17" s="17">
        <f t="shared" si="6"/>
        <v>129749.94799999999</v>
      </c>
      <c r="AS17" s="17">
        <f t="shared" si="6"/>
        <v>133701.264</v>
      </c>
      <c r="AT17" s="17">
        <f t="shared" si="6"/>
        <v>131415.78200000001</v>
      </c>
      <c r="AU17" s="17">
        <f t="shared" si="6"/>
        <v>141925.48499999999</v>
      </c>
      <c r="AV17" s="17">
        <f t="shared" si="6"/>
        <v>138677.60700000002</v>
      </c>
      <c r="AW17" s="17">
        <f t="shared" si="6"/>
        <v>112257.076</v>
      </c>
      <c r="AX17" s="17">
        <f t="shared" si="6"/>
        <v>117702.50200000001</v>
      </c>
      <c r="AY17" s="17">
        <f t="shared" si="6"/>
        <v>147744.66899999999</v>
      </c>
      <c r="AZ17" s="17">
        <f t="shared" si="6"/>
        <v>156170.478</v>
      </c>
      <c r="BA17" s="19"/>
      <c r="BB17" s="19"/>
      <c r="BD17"/>
      <c r="BE17"/>
      <c r="BF17" s="24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</row>
    <row r="18" spans="1:70" ht="15.75" x14ac:dyDescent="0.25">
      <c r="A18" s="7"/>
      <c r="B18" s="15"/>
      <c r="C18" s="15"/>
      <c r="D18" s="15"/>
      <c r="E18" s="15"/>
      <c r="F18" s="15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BA18" s="19"/>
      <c r="BB18" s="19"/>
      <c r="BF18" s="24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</row>
    <row r="19" spans="1:70" x14ac:dyDescent="0.2">
      <c r="A19" s="6" t="s">
        <v>8</v>
      </c>
      <c r="B19" s="15">
        <v>2026.5</v>
      </c>
      <c r="C19" s="15">
        <v>2103.5</v>
      </c>
      <c r="D19" s="15">
        <v>1976.5</v>
      </c>
      <c r="E19" s="15">
        <v>1892.2222222222222</v>
      </c>
      <c r="F19" s="15">
        <v>1404.8148148148148</v>
      </c>
      <c r="G19" s="15">
        <v>1847.7777777777776</v>
      </c>
      <c r="H19" s="26" t="s">
        <v>21</v>
      </c>
      <c r="I19" s="13">
        <v>6031.4814814814808</v>
      </c>
      <c r="J19" s="13">
        <v>3085.5555555555552</v>
      </c>
      <c r="K19" s="13">
        <v>7205.1851851851843</v>
      </c>
      <c r="L19" s="13">
        <v>9648.1481481481478</v>
      </c>
      <c r="M19" s="13">
        <v>6964.4444444444443</v>
      </c>
      <c r="N19" s="13">
        <v>3400</v>
      </c>
      <c r="O19" s="13">
        <v>1565.5555555555554</v>
      </c>
      <c r="P19" s="13">
        <v>8024.0740740740739</v>
      </c>
      <c r="Q19" s="13">
        <v>8288.8888888888887</v>
      </c>
      <c r="R19" s="13">
        <v>8663.3333333333321</v>
      </c>
      <c r="S19" s="13">
        <v>8559.6296296296296</v>
      </c>
      <c r="T19" s="13">
        <v>7183.7037037037035</v>
      </c>
      <c r="U19" s="13">
        <v>6082.5926074074068</v>
      </c>
      <c r="V19" s="13">
        <v>4851.9718555555546</v>
      </c>
      <c r="W19" s="13">
        <v>5002.6518629629627</v>
      </c>
      <c r="X19" s="13">
        <v>5479.6296370370364</v>
      </c>
      <c r="Y19" s="13">
        <v>4708.8888962962956</v>
      </c>
      <c r="Z19" s="13">
        <v>7464.0740814814808</v>
      </c>
      <c r="AA19" s="13">
        <v>11505.536685185185</v>
      </c>
      <c r="AB19" s="13">
        <v>9974.450392592591</v>
      </c>
      <c r="AC19" s="13">
        <v>8995.7189999999991</v>
      </c>
      <c r="AD19" s="13">
        <v>11190.769</v>
      </c>
      <c r="AE19" s="13">
        <v>11584.385</v>
      </c>
      <c r="AF19" s="13">
        <v>17888.628000000001</v>
      </c>
      <c r="AG19" s="13">
        <v>23371.601999999999</v>
      </c>
      <c r="AH19" s="13">
        <v>22810.011999999999</v>
      </c>
      <c r="AI19" s="13">
        <v>23012.717000000001</v>
      </c>
      <c r="AJ19" s="13">
        <v>19493.006000000001</v>
      </c>
      <c r="AK19" s="13">
        <v>16017.678</v>
      </c>
      <c r="AL19" s="13">
        <v>13358.138999999999</v>
      </c>
      <c r="AM19" s="13">
        <v>17462.499</v>
      </c>
      <c r="AN19" s="13">
        <v>25765.988000000001</v>
      </c>
      <c r="AO19" s="13">
        <v>35560.245000000003</v>
      </c>
      <c r="AP19" s="13">
        <v>50039.809000000001</v>
      </c>
      <c r="AQ19" s="13">
        <v>36915.89</v>
      </c>
      <c r="AR19" s="13">
        <v>32081.447</v>
      </c>
      <c r="AS19" s="13">
        <v>28355.024000000001</v>
      </c>
      <c r="AT19" s="13">
        <v>32693.703000000001</v>
      </c>
      <c r="AU19" s="13">
        <v>37400.050000000003</v>
      </c>
      <c r="AV19" s="13">
        <v>40008.277999999998</v>
      </c>
      <c r="AW19" s="13">
        <v>30648.419000000002</v>
      </c>
      <c r="AX19" s="13">
        <v>34517.51</v>
      </c>
      <c r="AY19" s="13">
        <v>44074</v>
      </c>
      <c r="AZ19" s="13">
        <v>40999.902999999998</v>
      </c>
      <c r="BA19" s="19"/>
      <c r="BB19" s="19"/>
      <c r="BF19" s="24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</row>
    <row r="20" spans="1:70" x14ac:dyDescent="0.2">
      <c r="A20" s="6"/>
      <c r="B20" s="15"/>
      <c r="C20" s="15"/>
      <c r="D20" s="15"/>
      <c r="E20" s="15"/>
      <c r="F20" s="15"/>
      <c r="G20" s="15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BA20" s="19"/>
      <c r="BB20" s="19"/>
      <c r="BF20" s="24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</row>
    <row r="21" spans="1:70" s="1" customFormat="1" ht="15.75" x14ac:dyDescent="0.25">
      <c r="A21" s="2" t="s">
        <v>9</v>
      </c>
      <c r="B21" s="16">
        <f t="shared" ref="B21:AZ21" si="9">SUM(B23:B29)</f>
        <v>9613</v>
      </c>
      <c r="C21" s="16">
        <f t="shared" ref="C21:H21" si="10">SUM(C23:C29)</f>
        <v>13030.5</v>
      </c>
      <c r="D21" s="16">
        <f t="shared" si="10"/>
        <v>17289.5</v>
      </c>
      <c r="E21" s="16">
        <f t="shared" si="10"/>
        <v>17142.96296296296</v>
      </c>
      <c r="F21" s="16">
        <f>SUM(F23:F29)</f>
        <v>22880.370740740742</v>
      </c>
      <c r="G21" s="16">
        <f t="shared" si="10"/>
        <v>32844.81518518518</v>
      </c>
      <c r="H21" s="16">
        <f t="shared" si="10"/>
        <v>27470.741111111111</v>
      </c>
      <c r="I21" s="16">
        <f t="shared" si="9"/>
        <v>50691.111481481472</v>
      </c>
      <c r="J21" s="16">
        <f t="shared" ref="J21:AB21" si="11">SUM(J23:J29)</f>
        <v>61851.111481481472</v>
      </c>
      <c r="K21" s="16">
        <f t="shared" si="11"/>
        <v>70317.407777777771</v>
      </c>
      <c r="L21" s="16">
        <f t="shared" si="11"/>
        <v>80232.964074074072</v>
      </c>
      <c r="M21" s="16">
        <f t="shared" si="11"/>
        <v>80284.444814814808</v>
      </c>
      <c r="N21" s="16">
        <f t="shared" si="11"/>
        <v>83643.334074074082</v>
      </c>
      <c r="O21" s="16">
        <f t="shared" si="11"/>
        <v>80955.186296296291</v>
      </c>
      <c r="P21" s="16">
        <f t="shared" si="11"/>
        <v>68229.259999999995</v>
      </c>
      <c r="Q21" s="16">
        <f t="shared" si="11"/>
        <v>88807.407777777771</v>
      </c>
      <c r="R21" s="16">
        <f t="shared" si="11"/>
        <v>81738.889629629615</v>
      </c>
      <c r="S21" s="16">
        <f t="shared" si="11"/>
        <v>85997.777877777771</v>
      </c>
      <c r="T21" s="16">
        <f t="shared" si="11"/>
        <v>73437.037203703701</v>
      </c>
      <c r="U21" s="16">
        <f t="shared" si="11"/>
        <v>67841.851970370364</v>
      </c>
      <c r="V21" s="16">
        <f t="shared" si="11"/>
        <v>73507.407596296296</v>
      </c>
      <c r="W21" s="16">
        <f t="shared" si="11"/>
        <v>69622.629788888895</v>
      </c>
      <c r="X21" s="16">
        <f t="shared" si="11"/>
        <v>73431.111329629624</v>
      </c>
      <c r="Y21" s="16">
        <f t="shared" si="11"/>
        <v>67285.555748888873</v>
      </c>
      <c r="Z21" s="16">
        <f t="shared" si="11"/>
        <v>73517.037196296296</v>
      </c>
      <c r="AA21" s="16">
        <f t="shared" si="11"/>
        <v>80321.218207407393</v>
      </c>
      <c r="AB21" s="16">
        <f t="shared" si="11"/>
        <v>89024.118444444437</v>
      </c>
      <c r="AC21" s="16">
        <f t="shared" si="9"/>
        <v>91271.558999999994</v>
      </c>
      <c r="AD21" s="16">
        <f t="shared" si="9"/>
        <v>80819.554000000004</v>
      </c>
      <c r="AE21" s="16">
        <f t="shared" si="9"/>
        <v>79476.234000000011</v>
      </c>
      <c r="AF21" s="16">
        <f t="shared" si="9"/>
        <v>84977.067999999999</v>
      </c>
      <c r="AG21" s="16">
        <f t="shared" si="9"/>
        <v>94753.897999999986</v>
      </c>
      <c r="AH21" s="16">
        <f t="shared" si="9"/>
        <v>125525.18800000001</v>
      </c>
      <c r="AI21" s="16">
        <f t="shared" si="9"/>
        <v>144945.231</v>
      </c>
      <c r="AJ21" s="16">
        <f t="shared" si="9"/>
        <v>214594.14399999997</v>
      </c>
      <c r="AK21" s="16">
        <f t="shared" si="9"/>
        <v>208735.68000000002</v>
      </c>
      <c r="AL21" s="16">
        <f t="shared" si="9"/>
        <v>236211.94999999998</v>
      </c>
      <c r="AM21" s="16">
        <f t="shared" si="9"/>
        <v>154159.899</v>
      </c>
      <c r="AN21" s="16">
        <f t="shared" si="9"/>
        <v>168124.13500000001</v>
      </c>
      <c r="AO21" s="16">
        <f t="shared" si="9"/>
        <v>132748.06299999999</v>
      </c>
      <c r="AP21" s="16">
        <f t="shared" si="9"/>
        <v>169342.14499999999</v>
      </c>
      <c r="AQ21" s="16">
        <f t="shared" si="9"/>
        <v>101870.12300000001</v>
      </c>
      <c r="AR21" s="16">
        <f t="shared" si="9"/>
        <v>97668.500999999989</v>
      </c>
      <c r="AS21" s="16">
        <f t="shared" si="9"/>
        <v>105346.23999999999</v>
      </c>
      <c r="AT21" s="16">
        <f t="shared" si="9"/>
        <v>98722.078999999998</v>
      </c>
      <c r="AU21" s="16">
        <f t="shared" si="9"/>
        <v>104525.435</v>
      </c>
      <c r="AV21" s="16">
        <f t="shared" si="9"/>
        <v>98669.329000000012</v>
      </c>
      <c r="AW21" s="16">
        <f t="shared" si="9"/>
        <v>81608.657000000007</v>
      </c>
      <c r="AX21" s="16">
        <f t="shared" si="9"/>
        <v>83184.991999999998</v>
      </c>
      <c r="AY21" s="16">
        <f t="shared" si="9"/>
        <v>103670.66899999999</v>
      </c>
      <c r="AZ21" s="16">
        <f t="shared" si="9"/>
        <v>115170.575</v>
      </c>
      <c r="BA21" s="19"/>
      <c r="BB21" s="19"/>
      <c r="BD21"/>
      <c r="BE21"/>
      <c r="BF21" s="24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</row>
    <row r="22" spans="1:70" x14ac:dyDescent="0.2">
      <c r="A22" s="6"/>
      <c r="B22" s="15"/>
      <c r="C22" s="15"/>
      <c r="D22" s="15"/>
      <c r="E22" s="15"/>
      <c r="F22" s="15"/>
      <c r="G22" s="15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BA22" s="19"/>
      <c r="BB22" s="19"/>
      <c r="BF22" s="24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</row>
    <row r="23" spans="1:70" x14ac:dyDescent="0.2">
      <c r="A23" s="6" t="s">
        <v>10</v>
      </c>
      <c r="B23" s="15">
        <v>2589.5</v>
      </c>
      <c r="C23" s="15">
        <v>3587.5</v>
      </c>
      <c r="D23" s="15">
        <v>4598.5</v>
      </c>
      <c r="E23" s="26" t="s">
        <v>21</v>
      </c>
      <c r="F23" s="15">
        <v>2469.6296296296296</v>
      </c>
      <c r="G23" s="15">
        <v>6397.4074074074069</v>
      </c>
      <c r="H23" s="26" t="s">
        <v>21</v>
      </c>
      <c r="I23" s="13">
        <v>15958.518518518518</v>
      </c>
      <c r="J23" s="13">
        <v>15332.962962962962</v>
      </c>
      <c r="K23" s="13">
        <v>11482.222222222221</v>
      </c>
      <c r="L23" s="13">
        <v>14072.592592592591</v>
      </c>
      <c r="M23" s="13">
        <v>9406.2962962962956</v>
      </c>
      <c r="N23" s="13">
        <v>9378.1481481481478</v>
      </c>
      <c r="O23" s="13">
        <v>7865.5555555555547</v>
      </c>
      <c r="P23" s="13">
        <v>9138.5185185185182</v>
      </c>
      <c r="Q23" s="13">
        <v>9901.8518518518504</v>
      </c>
      <c r="R23" s="13">
        <v>8934.8148148148139</v>
      </c>
      <c r="S23" s="13">
        <v>10921.111129629628</v>
      </c>
      <c r="T23" s="13">
        <v>3488.5185259259256</v>
      </c>
      <c r="U23" s="22" t="s">
        <v>21</v>
      </c>
      <c r="V23" s="22" t="s">
        <v>21</v>
      </c>
      <c r="W23" s="22" t="s">
        <v>21</v>
      </c>
      <c r="X23" s="22" t="s">
        <v>21</v>
      </c>
      <c r="Y23" s="22" t="s">
        <v>21</v>
      </c>
      <c r="Z23" s="22" t="s">
        <v>21</v>
      </c>
      <c r="AA23" s="22" t="s">
        <v>21</v>
      </c>
      <c r="AB23" s="13">
        <v>8185.0040740740733</v>
      </c>
      <c r="AC23" s="13">
        <v>9834.7180000000008</v>
      </c>
      <c r="AD23" s="22" t="s">
        <v>21</v>
      </c>
      <c r="AE23" s="22" t="s">
        <v>21</v>
      </c>
      <c r="AF23" s="22" t="s">
        <v>21</v>
      </c>
      <c r="AG23" s="22" t="s">
        <v>21</v>
      </c>
      <c r="AH23" s="13">
        <v>27213.398000000001</v>
      </c>
      <c r="AI23" s="13">
        <v>27117.993999999999</v>
      </c>
      <c r="AJ23" s="13">
        <v>23026.968000000001</v>
      </c>
      <c r="AK23" s="13">
        <v>46069.110999999997</v>
      </c>
      <c r="AL23" s="13">
        <v>96851.365000000005</v>
      </c>
      <c r="AM23" s="13">
        <v>6947.4939999999997</v>
      </c>
      <c r="AN23" s="13">
        <v>9206.1059999999998</v>
      </c>
      <c r="AO23" s="13">
        <v>7113.2650000000003</v>
      </c>
      <c r="AP23" s="13">
        <v>6309.942</v>
      </c>
      <c r="AQ23" s="13">
        <v>5148.4160000000002</v>
      </c>
      <c r="AR23" s="13">
        <v>5045.3860000000004</v>
      </c>
      <c r="AS23" s="13">
        <v>4898.759</v>
      </c>
      <c r="AT23" s="13">
        <v>7711.598</v>
      </c>
      <c r="AU23" s="13">
        <v>4412.5140000000001</v>
      </c>
      <c r="AV23" s="13">
        <v>4329.0510000000004</v>
      </c>
      <c r="AW23" s="13">
        <v>4112.3689999999997</v>
      </c>
      <c r="AX23" s="13">
        <v>3893.777</v>
      </c>
      <c r="AY23" s="13">
        <v>5598.05</v>
      </c>
      <c r="AZ23" s="13">
        <v>8031.5280000000002</v>
      </c>
      <c r="BA23" s="19"/>
      <c r="BB23" s="19"/>
    </row>
    <row r="24" spans="1:70" x14ac:dyDescent="0.2">
      <c r="A24" s="6" t="s">
        <v>11</v>
      </c>
      <c r="B24" s="15">
        <v>1002</v>
      </c>
      <c r="C24" s="15">
        <v>1428.5</v>
      </c>
      <c r="D24" s="15">
        <v>1955</v>
      </c>
      <c r="E24" s="15">
        <v>2036.2962962962961</v>
      </c>
      <c r="F24" s="15">
        <v>2478.5185185185182</v>
      </c>
      <c r="G24" s="15">
        <v>3542.2222222222222</v>
      </c>
      <c r="H24" s="15">
        <v>2996.2962962962961</v>
      </c>
      <c r="I24" s="13">
        <v>5989.2592592592591</v>
      </c>
      <c r="J24" s="13">
        <v>8220.7407407407409</v>
      </c>
      <c r="K24" s="13">
        <v>11055.925925925925</v>
      </c>
      <c r="L24" s="13">
        <v>13472.963333333331</v>
      </c>
      <c r="M24" s="13">
        <v>11807.778148148147</v>
      </c>
      <c r="N24" s="13">
        <v>10883.333333333332</v>
      </c>
      <c r="O24" s="13">
        <v>11310</v>
      </c>
      <c r="P24" s="13">
        <v>11746.667037037036</v>
      </c>
      <c r="Q24" s="13">
        <v>11729.62962962963</v>
      </c>
      <c r="R24" s="13">
        <v>13227.778148148149</v>
      </c>
      <c r="S24" s="13">
        <v>13907.407440740742</v>
      </c>
      <c r="T24" s="13">
        <v>14109.629662962963</v>
      </c>
      <c r="U24" s="13">
        <v>15837.777777777777</v>
      </c>
      <c r="V24" s="13">
        <v>14935.555581481483</v>
      </c>
      <c r="W24" s="13">
        <v>17406.703729629633</v>
      </c>
      <c r="X24" s="13">
        <v>19071.851885185184</v>
      </c>
      <c r="Y24" s="13">
        <v>23890.370415555553</v>
      </c>
      <c r="Z24" s="13">
        <v>26720.000018518516</v>
      </c>
      <c r="AA24" s="13">
        <v>33840.643707407413</v>
      </c>
      <c r="AB24" s="13">
        <v>30882.963025925928</v>
      </c>
      <c r="AC24" s="13">
        <v>30727.353999999999</v>
      </c>
      <c r="AD24" s="13">
        <v>26163.025000000001</v>
      </c>
      <c r="AE24" s="13">
        <v>23422.005000000001</v>
      </c>
      <c r="AF24" s="13">
        <v>25608.964</v>
      </c>
      <c r="AG24" s="13">
        <v>25340.543000000001</v>
      </c>
      <c r="AH24" s="13">
        <v>24662.510999999999</v>
      </c>
      <c r="AI24" s="13">
        <v>26149.05</v>
      </c>
      <c r="AJ24" s="13">
        <v>23679.082999999999</v>
      </c>
      <c r="AK24" s="13">
        <v>24519.809000000001</v>
      </c>
      <c r="AL24" s="13">
        <v>20307.758999999998</v>
      </c>
      <c r="AM24" s="13">
        <v>26228.518</v>
      </c>
      <c r="AN24" s="13">
        <v>24905.173999999999</v>
      </c>
      <c r="AO24" s="13">
        <v>28511.623</v>
      </c>
      <c r="AP24" s="13">
        <v>38707.152999999998</v>
      </c>
      <c r="AQ24" s="22" t="s">
        <v>21</v>
      </c>
      <c r="AR24" s="22" t="s">
        <v>21</v>
      </c>
      <c r="AS24" s="13">
        <v>10148.296</v>
      </c>
      <c r="AT24" s="13">
        <v>7068.2129999999997</v>
      </c>
      <c r="AU24" s="13">
        <v>5760.076</v>
      </c>
      <c r="AV24" s="13">
        <v>8145.7209999999995</v>
      </c>
      <c r="AW24" s="13">
        <v>8627.0380000000005</v>
      </c>
      <c r="AX24" s="13">
        <v>9667.64</v>
      </c>
      <c r="AY24" s="22">
        <v>12430</v>
      </c>
      <c r="AZ24" s="13">
        <v>10518.044</v>
      </c>
      <c r="BA24" s="19"/>
      <c r="BB24" s="19"/>
    </row>
    <row r="25" spans="1:70" x14ac:dyDescent="0.2">
      <c r="A25" s="6" t="s">
        <v>12</v>
      </c>
      <c r="B25" s="15">
        <v>825</v>
      </c>
      <c r="C25" s="15">
        <v>972.5</v>
      </c>
      <c r="D25" s="15">
        <v>884</v>
      </c>
      <c r="E25" s="15">
        <v>697.03703703703695</v>
      </c>
      <c r="F25" s="15">
        <v>950.74111111111108</v>
      </c>
      <c r="G25" s="15">
        <v>1285.9262962962962</v>
      </c>
      <c r="H25" s="15">
        <v>1642.2225925925925</v>
      </c>
      <c r="I25" s="13">
        <v>2326.2962962962961</v>
      </c>
      <c r="J25" s="13">
        <v>4195.9259259259261</v>
      </c>
      <c r="K25" s="13">
        <v>5882.9629629629626</v>
      </c>
      <c r="L25" s="13">
        <v>7233.704074074074</v>
      </c>
      <c r="M25" s="13">
        <v>6528.5185185185182</v>
      </c>
      <c r="N25" s="13">
        <v>8027.0370370370365</v>
      </c>
      <c r="O25" s="13">
        <v>6927.0370370370365</v>
      </c>
      <c r="P25" s="13">
        <v>4775.1851851851852</v>
      </c>
      <c r="Q25" s="13">
        <v>6770</v>
      </c>
      <c r="R25" s="13">
        <v>6104.0740740740739</v>
      </c>
      <c r="S25" s="13">
        <v>6931.1111185185182</v>
      </c>
      <c r="T25" s="13">
        <v>8298.5185370370364</v>
      </c>
      <c r="U25" s="13">
        <v>6.6666666666666661</v>
      </c>
      <c r="V25" s="13">
        <v>7037.4074370370354</v>
      </c>
      <c r="W25" s="13">
        <v>6217.7778111111102</v>
      </c>
      <c r="X25" s="13">
        <v>6346.6666999999998</v>
      </c>
      <c r="Y25" s="13">
        <v>5760.3703851851842</v>
      </c>
      <c r="Z25" s="13">
        <v>8904.4444629629616</v>
      </c>
      <c r="AA25" s="13">
        <v>10193.333348148148</v>
      </c>
      <c r="AB25" s="13">
        <v>10271.62962962963</v>
      </c>
      <c r="AC25" s="13">
        <v>12028.724</v>
      </c>
      <c r="AD25" s="13">
        <v>12764.415999999999</v>
      </c>
      <c r="AE25" s="13">
        <v>11531.846</v>
      </c>
      <c r="AF25" s="13">
        <v>10498.933000000001</v>
      </c>
      <c r="AG25" s="13">
        <v>8835.9330000000009</v>
      </c>
      <c r="AH25" s="13">
        <v>12934.441000000001</v>
      </c>
      <c r="AI25" s="13">
        <v>14063.869000000001</v>
      </c>
      <c r="AJ25" s="13">
        <v>12584.628000000001</v>
      </c>
      <c r="AK25" s="13">
        <v>16405.707999999999</v>
      </c>
      <c r="AL25" s="13">
        <v>14484.713</v>
      </c>
      <c r="AM25" s="13">
        <v>12978.075999999999</v>
      </c>
      <c r="AN25" s="13">
        <v>14619.977000000001</v>
      </c>
      <c r="AO25" s="13">
        <v>9036.7459999999992</v>
      </c>
      <c r="AP25" s="13">
        <v>8741.7659999999996</v>
      </c>
      <c r="AQ25" s="13">
        <v>7120.2240000000002</v>
      </c>
      <c r="AR25" s="13">
        <v>6933.9160000000002</v>
      </c>
      <c r="AS25" s="13">
        <v>7144.3329999999996</v>
      </c>
      <c r="AT25" s="13">
        <v>7163.38</v>
      </c>
      <c r="AU25" s="13">
        <v>8336.4320000000007</v>
      </c>
      <c r="AV25" s="13">
        <v>8341.4500000000007</v>
      </c>
      <c r="AW25" s="13">
        <v>6463.201</v>
      </c>
      <c r="AX25" s="13">
        <v>5988.78</v>
      </c>
      <c r="AY25" s="13">
        <v>5059.0829999999996</v>
      </c>
      <c r="AZ25" s="13">
        <v>15842.555</v>
      </c>
      <c r="BA25" s="19"/>
      <c r="BB25" s="19"/>
    </row>
    <row r="26" spans="1:70" x14ac:dyDescent="0.2">
      <c r="A26" s="6" t="s">
        <v>13</v>
      </c>
      <c r="B26" s="26" t="s">
        <v>21</v>
      </c>
      <c r="C26" s="26" t="s">
        <v>21</v>
      </c>
      <c r="D26" s="26" t="s">
        <v>21</v>
      </c>
      <c r="E26" s="26" t="s">
        <v>21</v>
      </c>
      <c r="F26" s="26" t="s">
        <v>21</v>
      </c>
      <c r="G26" s="26" t="s">
        <v>21</v>
      </c>
      <c r="H26" s="26" t="s">
        <v>21</v>
      </c>
      <c r="I26" s="13">
        <v>398.51851851851848</v>
      </c>
      <c r="J26" s="13">
        <v>864.81481481481478</v>
      </c>
      <c r="K26" s="13">
        <v>731.48148148148141</v>
      </c>
      <c r="L26" s="13">
        <v>1027.7777777777776</v>
      </c>
      <c r="M26" s="13">
        <v>804.07407407407402</v>
      </c>
      <c r="N26" s="13">
        <v>282.22259259259255</v>
      </c>
      <c r="O26" s="13">
        <v>194.44481481481481</v>
      </c>
      <c r="P26" s="13">
        <v>232.2222222222222</v>
      </c>
      <c r="Q26" s="13">
        <v>124.07407407407406</v>
      </c>
      <c r="R26" s="13">
        <v>87.407407407407405</v>
      </c>
      <c r="S26" s="13">
        <v>588.51851851851848</v>
      </c>
      <c r="T26" s="13">
        <v>403.70371111111109</v>
      </c>
      <c r="U26" s="13">
        <v>858.88891851851838</v>
      </c>
      <c r="V26" s="13">
        <v>825.55559259259246</v>
      </c>
      <c r="W26" s="13">
        <v>602.59260740740729</v>
      </c>
      <c r="X26" s="13">
        <v>702.59262962962953</v>
      </c>
      <c r="Y26" s="13">
        <v>918.14816666666661</v>
      </c>
      <c r="Z26" s="13">
        <v>0.37037037037037035</v>
      </c>
      <c r="AA26" s="13">
        <v>0</v>
      </c>
      <c r="AB26" s="13">
        <v>829.40481481481481</v>
      </c>
      <c r="AC26" s="13">
        <v>158.417</v>
      </c>
      <c r="AD26" s="13">
        <v>465.726</v>
      </c>
      <c r="AE26" s="13">
        <v>867.97699999999998</v>
      </c>
      <c r="AF26" s="13">
        <v>963.36699999999996</v>
      </c>
      <c r="AG26" s="13">
        <v>2193.2629999999999</v>
      </c>
      <c r="AH26" s="13">
        <v>549.95299999999997</v>
      </c>
      <c r="AI26" s="13">
        <v>676.76700000000005</v>
      </c>
      <c r="AJ26" s="13">
        <v>1107.585</v>
      </c>
      <c r="AK26" s="13">
        <v>1299.684</v>
      </c>
      <c r="AL26" s="13">
        <v>1331.9739999999999</v>
      </c>
      <c r="AM26" s="22" t="s">
        <v>21</v>
      </c>
      <c r="AN26" s="22" t="s">
        <v>21</v>
      </c>
      <c r="AO26" s="13">
        <v>665.59699999999998</v>
      </c>
      <c r="AP26" s="13">
        <v>3997.02</v>
      </c>
      <c r="AQ26" s="13">
        <v>1219.136</v>
      </c>
      <c r="AR26" s="13">
        <v>950.23900000000003</v>
      </c>
      <c r="AS26" s="13">
        <v>667.69</v>
      </c>
      <c r="AT26" s="13">
        <v>1904.0129999999999</v>
      </c>
      <c r="AU26" s="13">
        <v>1535.865</v>
      </c>
      <c r="AV26" s="13">
        <v>1612.4359999999999</v>
      </c>
      <c r="AW26" s="13">
        <v>1885.923</v>
      </c>
      <c r="AX26" s="22" t="s">
        <v>21</v>
      </c>
      <c r="AY26" s="22" t="s">
        <v>21</v>
      </c>
      <c r="AZ26" s="22" t="s">
        <v>21</v>
      </c>
      <c r="BA26" s="19"/>
      <c r="BB26" s="19"/>
    </row>
    <row r="27" spans="1:70" x14ac:dyDescent="0.2">
      <c r="A27" s="6" t="s">
        <v>14</v>
      </c>
      <c r="B27" s="15">
        <v>582</v>
      </c>
      <c r="C27" s="15">
        <v>555.5</v>
      </c>
      <c r="D27" s="15">
        <v>1143</v>
      </c>
      <c r="E27" s="15">
        <v>2592.2222222222222</v>
      </c>
      <c r="F27" s="15">
        <v>3001.4814814814813</v>
      </c>
      <c r="G27" s="15">
        <v>3507.037037037037</v>
      </c>
      <c r="H27" s="15">
        <v>4052.5925925925922</v>
      </c>
      <c r="I27" s="13">
        <v>4291.1111111111104</v>
      </c>
      <c r="J27" s="13">
        <v>3892.2225925925923</v>
      </c>
      <c r="K27" s="13">
        <v>4134.4444444444443</v>
      </c>
      <c r="L27" s="13">
        <v>4459.2592592592591</v>
      </c>
      <c r="M27" s="13">
        <v>4462.5925925925922</v>
      </c>
      <c r="N27" s="13">
        <v>6103.333333333333</v>
      </c>
      <c r="O27" s="13">
        <v>3659.6296296296296</v>
      </c>
      <c r="P27" s="13">
        <v>2761.8518518518517</v>
      </c>
      <c r="Q27" s="13">
        <v>2699.2592592592591</v>
      </c>
      <c r="R27" s="13">
        <v>2535.5555555555552</v>
      </c>
      <c r="S27" s="13">
        <v>3592.5926333333327</v>
      </c>
      <c r="T27" s="13">
        <v>3420.3704037037032</v>
      </c>
      <c r="U27" s="13">
        <v>3094.0741185185179</v>
      </c>
      <c r="V27" s="13">
        <v>3278.1481962962957</v>
      </c>
      <c r="W27" s="13">
        <v>2900.740803703703</v>
      </c>
      <c r="X27" s="13">
        <v>2157.0370925925922</v>
      </c>
      <c r="Y27" s="13">
        <v>897.03708148148132</v>
      </c>
      <c r="Z27" s="13">
        <v>1402.9630222222222</v>
      </c>
      <c r="AA27" s="13">
        <v>1421.6707407407407</v>
      </c>
      <c r="AB27" s="13">
        <v>1162.4977777777776</v>
      </c>
      <c r="AC27" s="13">
        <v>2692.6529999999998</v>
      </c>
      <c r="AD27" s="13">
        <v>914.00699999999995</v>
      </c>
      <c r="AE27" s="13">
        <v>650.32399999999996</v>
      </c>
      <c r="AF27" s="13">
        <v>809.32799999999997</v>
      </c>
      <c r="AG27" s="13">
        <v>996.98500000000001</v>
      </c>
      <c r="AH27" s="13">
        <v>1309.6189999999999</v>
      </c>
      <c r="AI27" s="13">
        <v>2396.4949999999999</v>
      </c>
      <c r="AJ27" s="13">
        <v>2242.8780000000002</v>
      </c>
      <c r="AK27" s="13">
        <v>3188.0360000000001</v>
      </c>
      <c r="AL27" s="13">
        <v>5405.5230000000001</v>
      </c>
      <c r="AM27" s="13">
        <v>6054.14</v>
      </c>
      <c r="AN27" s="13">
        <v>6857.3919999999998</v>
      </c>
      <c r="AO27" s="13">
        <v>8641.2890000000007</v>
      </c>
      <c r="AP27" s="13">
        <v>6877.8010000000004</v>
      </c>
      <c r="AQ27" s="13">
        <v>7709.2</v>
      </c>
      <c r="AR27" s="13">
        <v>8499.5509999999995</v>
      </c>
      <c r="AS27" s="13">
        <v>9633.9830000000002</v>
      </c>
      <c r="AT27" s="13">
        <v>8685.6589999999997</v>
      </c>
      <c r="AU27" s="13">
        <v>10452.951999999999</v>
      </c>
      <c r="AV27" s="13">
        <v>9497.11</v>
      </c>
      <c r="AW27" s="13">
        <v>5024.5129999999999</v>
      </c>
      <c r="AX27" s="13">
        <v>6835.98</v>
      </c>
      <c r="AY27" s="13">
        <v>9221.9650000000001</v>
      </c>
      <c r="AZ27" s="13">
        <v>9819.91</v>
      </c>
      <c r="BA27" s="19"/>
      <c r="BB27" s="19"/>
    </row>
    <row r="28" spans="1:70" x14ac:dyDescent="0.2">
      <c r="A28" s="6" t="s">
        <v>15</v>
      </c>
      <c r="B28" s="15">
        <v>2857</v>
      </c>
      <c r="C28" s="15">
        <v>4417.5</v>
      </c>
      <c r="D28" s="15">
        <v>6755</v>
      </c>
      <c r="E28" s="15">
        <v>9846.2962962962956</v>
      </c>
      <c r="F28" s="15">
        <v>11292.592592592591</v>
      </c>
      <c r="G28" s="15">
        <v>11421.111111111109</v>
      </c>
      <c r="H28" s="15">
        <v>12579.62962962963</v>
      </c>
      <c r="I28" s="13">
        <v>15042.222222222221</v>
      </c>
      <c r="J28" s="13">
        <v>18481.85185185185</v>
      </c>
      <c r="K28" s="13">
        <v>18142.222222222223</v>
      </c>
      <c r="L28" s="13">
        <v>16861.85185185185</v>
      </c>
      <c r="M28" s="13">
        <v>13055.925925925925</v>
      </c>
      <c r="N28" s="13">
        <v>10257.407407407407</v>
      </c>
      <c r="O28" s="13">
        <v>13941.48185185185</v>
      </c>
      <c r="P28" s="13">
        <v>16951.481851851848</v>
      </c>
      <c r="Q28" s="13">
        <v>22049.629629629628</v>
      </c>
      <c r="R28" s="13">
        <v>23186.666666666664</v>
      </c>
      <c r="S28" s="13">
        <v>21711.85185185185</v>
      </c>
      <c r="T28" s="13">
        <v>18601.111144444443</v>
      </c>
      <c r="U28" s="13">
        <v>15645.185199999998</v>
      </c>
      <c r="V28" s="13">
        <v>20758.518537037038</v>
      </c>
      <c r="W28" s="13">
        <v>14611.111122222223</v>
      </c>
      <c r="X28" s="13">
        <v>17401.481511111109</v>
      </c>
      <c r="Y28" s="13">
        <v>10682.963003703702</v>
      </c>
      <c r="Z28" s="13">
        <v>9868.1481740740728</v>
      </c>
      <c r="AA28" s="13">
        <v>10503.333359259257</v>
      </c>
      <c r="AB28" s="13">
        <v>12230.026296296293</v>
      </c>
      <c r="AC28" s="13">
        <v>12636.205</v>
      </c>
      <c r="AD28" s="13">
        <v>15960.572</v>
      </c>
      <c r="AE28" s="13">
        <v>23017.846000000001</v>
      </c>
      <c r="AF28" s="13">
        <v>26963.774000000001</v>
      </c>
      <c r="AG28" s="13">
        <v>36296.455999999998</v>
      </c>
      <c r="AH28" s="13">
        <v>34199.798999999999</v>
      </c>
      <c r="AI28" s="13">
        <v>49760.14</v>
      </c>
      <c r="AJ28" s="13">
        <v>117414.177</v>
      </c>
      <c r="AK28" s="13">
        <v>73355.558000000005</v>
      </c>
      <c r="AL28" s="13">
        <v>57201.739000000001</v>
      </c>
      <c r="AM28" s="13">
        <v>69528.604999999996</v>
      </c>
      <c r="AN28" s="13">
        <v>78605.948999999993</v>
      </c>
      <c r="AO28" s="13">
        <v>40085.586000000003</v>
      </c>
      <c r="AP28" s="13">
        <v>67873.404999999999</v>
      </c>
      <c r="AQ28" s="13">
        <v>41855.908000000003</v>
      </c>
      <c r="AR28" s="13">
        <v>35359.32</v>
      </c>
      <c r="AS28" s="13">
        <v>34492.972000000002</v>
      </c>
      <c r="AT28" s="13">
        <v>28241.813999999998</v>
      </c>
      <c r="AU28" s="13">
        <v>36698.981</v>
      </c>
      <c r="AV28" s="13">
        <v>36566</v>
      </c>
      <c r="AW28" s="13">
        <v>25524.031999999999</v>
      </c>
      <c r="AX28" s="13">
        <v>29944.596000000001</v>
      </c>
      <c r="AY28" s="13">
        <v>36321.345999999998</v>
      </c>
      <c r="AZ28" s="13">
        <v>37310.252999999997</v>
      </c>
      <c r="BA28" s="19"/>
      <c r="BB28" s="19"/>
    </row>
    <row r="29" spans="1:70" x14ac:dyDescent="0.2">
      <c r="A29" s="6" t="s">
        <v>16</v>
      </c>
      <c r="B29" s="15">
        <v>1757.5</v>
      </c>
      <c r="C29" s="15">
        <v>2069</v>
      </c>
      <c r="D29" s="15">
        <v>1954</v>
      </c>
      <c r="E29" s="15">
        <v>1971.1111111111111</v>
      </c>
      <c r="F29" s="15">
        <v>2687.4074074074074</v>
      </c>
      <c r="G29" s="15">
        <v>6691.1111111111104</v>
      </c>
      <c r="H29" s="15">
        <v>6200</v>
      </c>
      <c r="I29" s="13">
        <v>6685.1855555555549</v>
      </c>
      <c r="J29" s="13">
        <v>10862.592592592591</v>
      </c>
      <c r="K29" s="13">
        <v>18888.148518518516</v>
      </c>
      <c r="L29" s="13">
        <v>23104.815185185184</v>
      </c>
      <c r="M29" s="13">
        <v>34219.259259259255</v>
      </c>
      <c r="N29" s="13">
        <v>38711.852222222224</v>
      </c>
      <c r="O29" s="13">
        <v>37057.037407407406</v>
      </c>
      <c r="P29" s="13">
        <v>22623.333333333332</v>
      </c>
      <c r="Q29" s="13">
        <v>35532.963333333333</v>
      </c>
      <c r="R29" s="13">
        <v>27662.592962962961</v>
      </c>
      <c r="S29" s="13">
        <v>28345.185185185182</v>
      </c>
      <c r="T29" s="13">
        <v>25115.185218518523</v>
      </c>
      <c r="U29" s="13">
        <v>32399.259288888887</v>
      </c>
      <c r="V29" s="13">
        <v>26672.22225185185</v>
      </c>
      <c r="W29" s="13">
        <v>27883.703714814816</v>
      </c>
      <c r="X29" s="13">
        <v>27751.481511111113</v>
      </c>
      <c r="Y29" s="13">
        <v>25136.666696296299</v>
      </c>
      <c r="Z29" s="13">
        <v>26621.111148148149</v>
      </c>
      <c r="AA29" s="13">
        <v>24362.237051851847</v>
      </c>
      <c r="AB29" s="13">
        <v>25462.592825925924</v>
      </c>
      <c r="AC29" s="13">
        <v>23193.488000000001</v>
      </c>
      <c r="AD29" s="13">
        <v>24551.808000000001</v>
      </c>
      <c r="AE29" s="13">
        <v>19986.236000000001</v>
      </c>
      <c r="AF29" s="13">
        <v>20132.702000000001</v>
      </c>
      <c r="AG29" s="13">
        <v>21090.718000000001</v>
      </c>
      <c r="AH29" s="13">
        <v>24655.467000000001</v>
      </c>
      <c r="AI29" s="13">
        <v>24780.916000000001</v>
      </c>
      <c r="AJ29" s="13">
        <v>34538.824999999997</v>
      </c>
      <c r="AK29" s="13">
        <v>43897.773999999998</v>
      </c>
      <c r="AL29" s="13">
        <v>40628.877</v>
      </c>
      <c r="AM29" s="13">
        <v>32423.065999999999</v>
      </c>
      <c r="AN29" s="13">
        <v>33929.536999999997</v>
      </c>
      <c r="AO29" s="13">
        <v>38693.957000000002</v>
      </c>
      <c r="AP29" s="13">
        <v>36835.057999999997</v>
      </c>
      <c r="AQ29" s="13">
        <v>38817.239000000001</v>
      </c>
      <c r="AR29" s="13">
        <v>40880.089</v>
      </c>
      <c r="AS29" s="13">
        <v>38360.207000000002</v>
      </c>
      <c r="AT29" s="13">
        <v>37947.402000000002</v>
      </c>
      <c r="AU29" s="13">
        <v>37328.614999999998</v>
      </c>
      <c r="AV29" s="13">
        <v>30177.561000000002</v>
      </c>
      <c r="AW29" s="13">
        <v>29971.580999999998</v>
      </c>
      <c r="AX29" s="13">
        <v>26854.219000000001</v>
      </c>
      <c r="AY29" s="13">
        <v>35040.224999999999</v>
      </c>
      <c r="AZ29" s="13">
        <v>33648.285000000003</v>
      </c>
      <c r="BA29" s="19"/>
      <c r="BB29" s="19"/>
    </row>
    <row r="30" spans="1:70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70" ht="11.25" customHeight="1" x14ac:dyDescent="0.2">
      <c r="A31" s="10"/>
    </row>
    <row r="32" spans="1:70" x14ac:dyDescent="0.2">
      <c r="A32" t="s">
        <v>17</v>
      </c>
      <c r="S32" s="27"/>
      <c r="T32" s="27"/>
    </row>
    <row r="33" spans="1:54" x14ac:dyDescent="0.2">
      <c r="A33" s="10" t="s">
        <v>20</v>
      </c>
    </row>
    <row r="34" spans="1:54" ht="17.25" customHeight="1" x14ac:dyDescent="0.2">
      <c r="A34" s="10"/>
    </row>
    <row r="35" spans="1:54" ht="18" x14ac:dyDescent="0.25">
      <c r="A35" s="21" t="s">
        <v>22</v>
      </c>
    </row>
    <row r="36" spans="1:54" ht="15.75" x14ac:dyDescent="0.25">
      <c r="A36" s="4" t="s">
        <v>0</v>
      </c>
      <c r="B36" s="5">
        <v>1973</v>
      </c>
      <c r="C36" s="5">
        <v>1974</v>
      </c>
      <c r="D36" s="5">
        <v>1975</v>
      </c>
      <c r="E36" s="5">
        <v>1976</v>
      </c>
      <c r="F36" s="5">
        <v>1977</v>
      </c>
      <c r="G36" s="5">
        <v>1978</v>
      </c>
      <c r="H36" s="5">
        <v>1979</v>
      </c>
      <c r="I36" s="5">
        <v>1980</v>
      </c>
      <c r="J36" s="5">
        <v>1981</v>
      </c>
      <c r="K36" s="5">
        <v>1982</v>
      </c>
      <c r="L36" s="5">
        <v>1983</v>
      </c>
      <c r="M36" s="5">
        <v>1984</v>
      </c>
      <c r="N36" s="5">
        <v>1985</v>
      </c>
      <c r="O36" s="5">
        <v>1986</v>
      </c>
      <c r="P36" s="5">
        <v>1987</v>
      </c>
      <c r="Q36" s="5">
        <v>1988</v>
      </c>
      <c r="R36" s="5">
        <v>1989</v>
      </c>
      <c r="S36" s="5">
        <v>1990</v>
      </c>
      <c r="T36" s="5">
        <v>1991</v>
      </c>
      <c r="U36" s="5">
        <v>1992</v>
      </c>
      <c r="V36" s="5">
        <v>1993</v>
      </c>
      <c r="W36" s="5">
        <v>1994</v>
      </c>
      <c r="X36" s="5">
        <v>1995</v>
      </c>
      <c r="Y36" s="5">
        <v>1996</v>
      </c>
      <c r="Z36" s="5">
        <v>1997</v>
      </c>
      <c r="AA36" s="5">
        <v>1998</v>
      </c>
      <c r="AB36" s="5">
        <v>1999</v>
      </c>
      <c r="AC36" s="5">
        <v>2000</v>
      </c>
      <c r="AD36" s="5">
        <v>2001</v>
      </c>
      <c r="AE36" s="5">
        <v>2002</v>
      </c>
      <c r="AF36" s="5">
        <v>2003</v>
      </c>
      <c r="AG36" s="5">
        <v>2004</v>
      </c>
      <c r="AH36" s="5">
        <v>2005</v>
      </c>
      <c r="AI36" s="5">
        <v>2006</v>
      </c>
      <c r="AJ36" s="5">
        <v>2007</v>
      </c>
      <c r="AK36" s="5">
        <v>2008</v>
      </c>
      <c r="AL36" s="5">
        <v>2009</v>
      </c>
      <c r="AM36" s="5">
        <v>2010</v>
      </c>
      <c r="AN36" s="5">
        <v>2011</v>
      </c>
      <c r="AO36" s="5">
        <v>2012</v>
      </c>
      <c r="AP36" s="5">
        <v>2013</v>
      </c>
      <c r="AQ36" s="5">
        <v>2014</v>
      </c>
      <c r="AR36" s="5">
        <v>2015</v>
      </c>
      <c r="AS36" s="5">
        <v>2016</v>
      </c>
      <c r="AT36" s="5">
        <v>2017</v>
      </c>
      <c r="AU36" s="5">
        <v>2018</v>
      </c>
      <c r="AV36" s="5">
        <v>2019</v>
      </c>
      <c r="AW36" s="5">
        <v>2020</v>
      </c>
      <c r="AX36" s="5">
        <v>2021</v>
      </c>
      <c r="AY36" s="5">
        <v>2022</v>
      </c>
      <c r="BA36" s="1"/>
      <c r="BB36" s="1"/>
    </row>
    <row r="37" spans="1:54" x14ac:dyDescent="0.2">
      <c r="A37" s="6"/>
    </row>
    <row r="38" spans="1:54" ht="15.75" x14ac:dyDescent="0.25">
      <c r="A38" s="2" t="s">
        <v>1</v>
      </c>
      <c r="B38" s="18">
        <f>+B7/B$7*100</f>
        <v>100</v>
      </c>
      <c r="C38" s="18">
        <f t="shared" ref="C38:AD38" si="12">+C7/C$7*100</f>
        <v>100</v>
      </c>
      <c r="D38" s="18">
        <f t="shared" si="12"/>
        <v>100</v>
      </c>
      <c r="E38" s="18">
        <f t="shared" si="12"/>
        <v>100</v>
      </c>
      <c r="F38" s="18">
        <f t="shared" si="12"/>
        <v>100</v>
      </c>
      <c r="G38" s="18">
        <f t="shared" si="12"/>
        <v>100</v>
      </c>
      <c r="H38" s="18">
        <f t="shared" si="12"/>
        <v>100</v>
      </c>
      <c r="I38" s="18">
        <f t="shared" si="12"/>
        <v>100</v>
      </c>
      <c r="J38" s="18">
        <f t="shared" si="12"/>
        <v>100</v>
      </c>
      <c r="K38" s="18">
        <f t="shared" si="12"/>
        <v>100</v>
      </c>
      <c r="L38" s="18">
        <f t="shared" si="12"/>
        <v>100</v>
      </c>
      <c r="M38" s="18">
        <f t="shared" si="12"/>
        <v>100</v>
      </c>
      <c r="N38" s="18">
        <f t="shared" si="12"/>
        <v>100</v>
      </c>
      <c r="O38" s="18">
        <f t="shared" si="12"/>
        <v>100</v>
      </c>
      <c r="P38" s="18">
        <f t="shared" si="12"/>
        <v>100</v>
      </c>
      <c r="Q38" s="18">
        <f t="shared" si="12"/>
        <v>100</v>
      </c>
      <c r="R38" s="18">
        <f t="shared" si="12"/>
        <v>100</v>
      </c>
      <c r="S38" s="18">
        <f t="shared" si="12"/>
        <v>100</v>
      </c>
      <c r="T38" s="18">
        <f t="shared" si="12"/>
        <v>100</v>
      </c>
      <c r="U38" s="18">
        <f t="shared" si="12"/>
        <v>100</v>
      </c>
      <c r="V38" s="18">
        <f t="shared" si="12"/>
        <v>100</v>
      </c>
      <c r="W38" s="18">
        <f t="shared" si="12"/>
        <v>100</v>
      </c>
      <c r="X38" s="18">
        <f t="shared" si="12"/>
        <v>100</v>
      </c>
      <c r="Y38" s="18">
        <f t="shared" si="12"/>
        <v>100</v>
      </c>
      <c r="Z38" s="18">
        <f t="shared" si="12"/>
        <v>100</v>
      </c>
      <c r="AA38" s="18">
        <f t="shared" si="12"/>
        <v>100</v>
      </c>
      <c r="AB38" s="18">
        <f t="shared" si="12"/>
        <v>100</v>
      </c>
      <c r="AC38" s="18">
        <f t="shared" si="12"/>
        <v>100</v>
      </c>
      <c r="AD38" s="18">
        <f t="shared" si="12"/>
        <v>100</v>
      </c>
      <c r="AE38" s="18">
        <f>+AE7/AE$7*100</f>
        <v>100</v>
      </c>
      <c r="AF38" s="18">
        <f t="shared" ref="AF38:AN38" si="13">+AF7/AF$7*100</f>
        <v>100</v>
      </c>
      <c r="AG38" s="18">
        <f t="shared" si="13"/>
        <v>100</v>
      </c>
      <c r="AH38" s="18">
        <f t="shared" si="13"/>
        <v>100</v>
      </c>
      <c r="AI38" s="18">
        <f t="shared" si="13"/>
        <v>100</v>
      </c>
      <c r="AJ38" s="18">
        <f t="shared" si="13"/>
        <v>100</v>
      </c>
      <c r="AK38" s="18">
        <f t="shared" si="13"/>
        <v>100</v>
      </c>
      <c r="AL38" s="18">
        <f t="shared" si="13"/>
        <v>100</v>
      </c>
      <c r="AM38" s="18">
        <f t="shared" si="13"/>
        <v>100</v>
      </c>
      <c r="AN38" s="18">
        <f t="shared" si="13"/>
        <v>100</v>
      </c>
      <c r="AO38" s="18">
        <f t="shared" ref="AO38:AY38" si="14">+AO7/AO$7*100</f>
        <v>100</v>
      </c>
      <c r="AP38" s="18">
        <f t="shared" si="14"/>
        <v>100</v>
      </c>
      <c r="AQ38" s="18">
        <f t="shared" si="14"/>
        <v>100</v>
      </c>
      <c r="AR38" s="18">
        <f t="shared" si="14"/>
        <v>100</v>
      </c>
      <c r="AS38" s="18">
        <f t="shared" si="14"/>
        <v>100</v>
      </c>
      <c r="AT38" s="18">
        <f t="shared" si="14"/>
        <v>100</v>
      </c>
      <c r="AU38" s="18">
        <f t="shared" si="14"/>
        <v>100</v>
      </c>
      <c r="AV38" s="18">
        <f t="shared" si="14"/>
        <v>100</v>
      </c>
      <c r="AW38" s="18">
        <f t="shared" si="14"/>
        <v>100</v>
      </c>
      <c r="AX38" s="18">
        <f t="shared" si="14"/>
        <v>100</v>
      </c>
      <c r="AY38" s="18">
        <f t="shared" si="14"/>
        <v>100</v>
      </c>
      <c r="AZ38" s="2"/>
      <c r="BA38" s="18"/>
      <c r="BB38" s="18"/>
    </row>
    <row r="39" spans="1:54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6"/>
      <c r="BA39" s="18"/>
      <c r="BB39" s="18"/>
    </row>
    <row r="40" spans="1:54" ht="15.75" x14ac:dyDescent="0.25">
      <c r="A40" s="2" t="s">
        <v>2</v>
      </c>
      <c r="B40" s="18">
        <f t="shared" ref="B40:AN48" si="15">+B9/B$7*100</f>
        <v>91.987512649121967</v>
      </c>
      <c r="C40" s="18">
        <f t="shared" si="15"/>
        <v>93.778084748619662</v>
      </c>
      <c r="D40" s="18">
        <f t="shared" si="15"/>
        <v>93.569651263890947</v>
      </c>
      <c r="E40" s="18">
        <f t="shared" si="15"/>
        <v>93.399659933836077</v>
      </c>
      <c r="F40" s="18">
        <f t="shared" si="15"/>
        <v>91.676631235955327</v>
      </c>
      <c r="G40" s="18">
        <f t="shared" si="15"/>
        <v>88.726437582320429</v>
      </c>
      <c r="H40" s="18">
        <f t="shared" si="15"/>
        <v>92.600968342706139</v>
      </c>
      <c r="I40" s="18">
        <f t="shared" si="15"/>
        <v>89.274351342868812</v>
      </c>
      <c r="J40" s="18">
        <f t="shared" si="15"/>
        <v>88.345996791959607</v>
      </c>
      <c r="K40" s="18">
        <f t="shared" si="15"/>
        <v>85.85639004454606</v>
      </c>
      <c r="L40" s="18">
        <f t="shared" si="15"/>
        <v>82.067493062318093</v>
      </c>
      <c r="M40" s="18">
        <f t="shared" si="15"/>
        <v>80.959139663884727</v>
      </c>
      <c r="N40" s="18">
        <f t="shared" si="15"/>
        <v>81.215876182069934</v>
      </c>
      <c r="O40" s="18">
        <f t="shared" si="15"/>
        <v>73.469064285288937</v>
      </c>
      <c r="P40" s="18">
        <f t="shared" si="15"/>
        <v>76.372812791638125</v>
      </c>
      <c r="Q40" s="18">
        <f t="shared" si="15"/>
        <v>74.759616469831982</v>
      </c>
      <c r="R40" s="18">
        <f t="shared" si="15"/>
        <v>80.805507065951517</v>
      </c>
      <c r="S40" s="18">
        <f t="shared" si="15"/>
        <v>81.428041422076589</v>
      </c>
      <c r="T40" s="18">
        <f t="shared" si="15"/>
        <v>82.100588456341256</v>
      </c>
      <c r="U40" s="18">
        <f t="shared" si="15"/>
        <v>83.522434340828909</v>
      </c>
      <c r="V40" s="18">
        <f t="shared" si="15"/>
        <v>85.263596885163977</v>
      </c>
      <c r="W40" s="18">
        <f t="shared" si="15"/>
        <v>88.738843222781483</v>
      </c>
      <c r="X40" s="18">
        <f t="shared" si="15"/>
        <v>90.634459610519016</v>
      </c>
      <c r="Y40" s="18">
        <f t="shared" si="15"/>
        <v>91.775655069140655</v>
      </c>
      <c r="Z40" s="18">
        <f t="shared" si="15"/>
        <v>91.705818496817713</v>
      </c>
      <c r="AA40" s="18">
        <f t="shared" si="15"/>
        <v>91.101260958835567</v>
      </c>
      <c r="AB40" s="18">
        <f t="shared" si="15"/>
        <v>90.978537563313367</v>
      </c>
      <c r="AC40" s="18">
        <f t="shared" si="15"/>
        <v>92.540898313297632</v>
      </c>
      <c r="AD40" s="18">
        <f t="shared" si="15"/>
        <v>93.349318573002094</v>
      </c>
      <c r="AE40" s="18">
        <f t="shared" si="15"/>
        <v>91.822266102569955</v>
      </c>
      <c r="AF40" s="18">
        <f t="shared" si="15"/>
        <v>93.096456480220553</v>
      </c>
      <c r="AG40" s="18">
        <f t="shared" si="15"/>
        <v>91.172397692088836</v>
      </c>
      <c r="AH40" s="18">
        <f t="shared" si="15"/>
        <v>94.30566419481103</v>
      </c>
      <c r="AI40" s="18">
        <f t="shared" si="15"/>
        <v>94.61627752860413</v>
      </c>
      <c r="AJ40" s="18">
        <f t="shared" si="15"/>
        <v>90.796368116065878</v>
      </c>
      <c r="AK40" s="18">
        <f t="shared" si="15"/>
        <v>94.612602601615265</v>
      </c>
      <c r="AL40" s="18">
        <f t="shared" si="15"/>
        <v>88.349944580658985</v>
      </c>
      <c r="AM40" s="18">
        <f t="shared" si="15"/>
        <v>94.032219850065658</v>
      </c>
      <c r="AN40" s="18">
        <f t="shared" si="15"/>
        <v>93.437877909089394</v>
      </c>
      <c r="AO40" s="18">
        <f t="shared" ref="AO40:AY46" si="16">+AO9/AO$7*100</f>
        <v>93.002216521450492</v>
      </c>
      <c r="AP40" s="18">
        <f t="shared" si="16"/>
        <v>93.958442352338452</v>
      </c>
      <c r="AQ40" s="18">
        <f t="shared" si="16"/>
        <v>94.927764733761748</v>
      </c>
      <c r="AR40" s="18">
        <f t="shared" si="16"/>
        <v>92.549201515379195</v>
      </c>
      <c r="AS40" s="18">
        <f t="shared" si="16"/>
        <v>91.311986498541387</v>
      </c>
      <c r="AT40" s="18">
        <f t="shared" si="16"/>
        <v>93.379595513279696</v>
      </c>
      <c r="AU40" s="18">
        <f t="shared" si="16"/>
        <v>93.364967017944622</v>
      </c>
      <c r="AV40" s="18">
        <f t="shared" si="16"/>
        <v>91.834315749088347</v>
      </c>
      <c r="AW40" s="18">
        <f t="shared" si="16"/>
        <v>93.422295785571833</v>
      </c>
      <c r="AX40" s="18">
        <f t="shared" si="16"/>
        <v>93.918908167376628</v>
      </c>
      <c r="AY40" s="18">
        <f t="shared" si="16"/>
        <v>94.02301692167336</v>
      </c>
      <c r="AZ40" s="2"/>
      <c r="BA40" s="20"/>
      <c r="BB40" s="20"/>
    </row>
    <row r="41" spans="1:54" x14ac:dyDescent="0.2">
      <c r="A41" s="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6"/>
      <c r="BA41" s="18"/>
      <c r="BB41" s="18"/>
    </row>
    <row r="42" spans="1:54" x14ac:dyDescent="0.2">
      <c r="A42" s="6" t="s">
        <v>3</v>
      </c>
      <c r="B42" s="18">
        <f t="shared" si="15"/>
        <v>9.7179676044800267</v>
      </c>
      <c r="C42" s="18">
        <f t="shared" si="15"/>
        <v>7.7691716309607504</v>
      </c>
      <c r="D42" s="18">
        <f t="shared" si="15"/>
        <v>7.0790242665060132</v>
      </c>
      <c r="E42" s="18">
        <f t="shared" si="15"/>
        <v>7.6458380422051899</v>
      </c>
      <c r="F42" s="18">
        <f t="shared" si="15"/>
        <v>8.0017060455789704</v>
      </c>
      <c r="G42" s="18">
        <f t="shared" si="15"/>
        <v>10.426510611101804</v>
      </c>
      <c r="H42" s="18">
        <f t="shared" si="15"/>
        <v>10.178144959829948</v>
      </c>
      <c r="I42" s="18">
        <f t="shared" si="15"/>
        <v>10.152987432442171</v>
      </c>
      <c r="J42" s="18">
        <f t="shared" si="15"/>
        <v>10.865543815017457</v>
      </c>
      <c r="K42" s="18">
        <f t="shared" si="15"/>
        <v>12.88088772815364</v>
      </c>
      <c r="L42" s="18">
        <f t="shared" si="15"/>
        <v>13.864571595027448</v>
      </c>
      <c r="M42" s="18">
        <f t="shared" si="15"/>
        <v>19.19039242155592</v>
      </c>
      <c r="N42" s="18">
        <f t="shared" si="15"/>
        <v>17.322265061863611</v>
      </c>
      <c r="O42" s="18">
        <f t="shared" si="15"/>
        <v>15.444208485702349</v>
      </c>
      <c r="P42" s="18">
        <f t="shared" si="15"/>
        <v>11.592681058468507</v>
      </c>
      <c r="Q42" s="18">
        <f t="shared" si="15"/>
        <v>12.308826901468702</v>
      </c>
      <c r="R42" s="18">
        <f t="shared" si="15"/>
        <v>13.149492841326134</v>
      </c>
      <c r="S42" s="18">
        <f t="shared" si="15"/>
        <v>12.952905405369306</v>
      </c>
      <c r="T42" s="18">
        <f t="shared" si="15"/>
        <v>15.042261658163577</v>
      </c>
      <c r="U42" s="18">
        <f t="shared" si="15"/>
        <v>14.554431588886901</v>
      </c>
      <c r="V42" s="18">
        <f t="shared" si="15"/>
        <v>13.283799337371818</v>
      </c>
      <c r="W42" s="18">
        <f t="shared" si="15"/>
        <v>9.6526917100445413</v>
      </c>
      <c r="X42" s="18">
        <f t="shared" si="15"/>
        <v>10.60988919294056</v>
      </c>
      <c r="Y42" s="18">
        <f t="shared" si="15"/>
        <v>11.492293446933328</v>
      </c>
      <c r="Z42" s="18">
        <f t="shared" si="15"/>
        <v>10.251905569292138</v>
      </c>
      <c r="AA42" s="18">
        <f t="shared" si="15"/>
        <v>10.628967420852643</v>
      </c>
      <c r="AB42" s="18">
        <f t="shared" si="15"/>
        <v>10.6261741055662</v>
      </c>
      <c r="AC42" s="18">
        <f t="shared" si="15"/>
        <v>8.766802219366097</v>
      </c>
      <c r="AD42" s="18">
        <f t="shared" si="15"/>
        <v>7.7783608237018926</v>
      </c>
      <c r="AE42" s="18">
        <f t="shared" si="15"/>
        <v>8.9376295219841051</v>
      </c>
      <c r="AF42" s="18">
        <f t="shared" si="15"/>
        <v>6.7325122301991103</v>
      </c>
      <c r="AG42" s="18">
        <f t="shared" si="15"/>
        <v>7.85872360432628</v>
      </c>
      <c r="AH42" s="18">
        <f t="shared" si="15"/>
        <v>5.3401222612844599</v>
      </c>
      <c r="AI42" s="18">
        <f t="shared" si="15"/>
        <v>4.8345079555552308</v>
      </c>
      <c r="AJ42" s="18">
        <f t="shared" si="15"/>
        <v>7.2204305759269172</v>
      </c>
      <c r="AK42" s="18">
        <f t="shared" si="15"/>
        <v>3.7651714799211109</v>
      </c>
      <c r="AL42" s="18">
        <f t="shared" si="15"/>
        <v>6.4137588280851876</v>
      </c>
      <c r="AM42" s="18">
        <f t="shared" si="15"/>
        <v>5.0526304085337141</v>
      </c>
      <c r="AN42" s="18">
        <f t="shared" si="15"/>
        <v>6.5748145042763664</v>
      </c>
      <c r="AO42" s="18">
        <f t="shared" si="16"/>
        <v>6.5412925309845935</v>
      </c>
      <c r="AP42" s="18">
        <f t="shared" si="16"/>
        <v>4.5366566877967109</v>
      </c>
      <c r="AQ42" s="18">
        <f t="shared" si="16"/>
        <v>6.104040190665506</v>
      </c>
      <c r="AR42" s="18">
        <f t="shared" si="16"/>
        <v>8.9016422057993303</v>
      </c>
      <c r="AS42" s="18">
        <f t="shared" si="16"/>
        <v>10.366507675508268</v>
      </c>
      <c r="AT42" s="18">
        <f t="shared" si="16"/>
        <v>8.1221218776362143</v>
      </c>
      <c r="AU42" s="18">
        <f t="shared" si="16"/>
        <v>7.8911030551881449</v>
      </c>
      <c r="AV42" s="18">
        <f t="shared" si="16"/>
        <v>9.9802368836514397</v>
      </c>
      <c r="AW42" s="18">
        <f t="shared" si="16"/>
        <v>8.4852604073963569</v>
      </c>
      <c r="AX42" s="18">
        <f t="shared" si="16"/>
        <v>7.3388913561965401</v>
      </c>
      <c r="AY42" s="18">
        <f t="shared" si="16"/>
        <v>6.9443107941007538</v>
      </c>
      <c r="AZ42" s="6"/>
      <c r="BA42" s="18"/>
      <c r="BB42" s="18"/>
    </row>
    <row r="43" spans="1:54" x14ac:dyDescent="0.2">
      <c r="A43" s="6" t="s">
        <v>4</v>
      </c>
      <c r="B43" s="18">
        <f t="shared" si="15"/>
        <v>13.995263893382532</v>
      </c>
      <c r="C43" s="18">
        <f t="shared" si="15"/>
        <v>13.019195270456386</v>
      </c>
      <c r="D43" s="18">
        <f t="shared" si="15"/>
        <v>16.206207726364731</v>
      </c>
      <c r="E43" s="18">
        <f t="shared" si="15"/>
        <v>17.19286169272813</v>
      </c>
      <c r="F43" s="18">
        <f t="shared" si="15"/>
        <v>13.836949798501424</v>
      </c>
      <c r="G43" s="18">
        <f t="shared" si="15"/>
        <v>14.811369105587351</v>
      </c>
      <c r="H43" s="18">
        <f t="shared" si="15"/>
        <v>12.098256046635857</v>
      </c>
      <c r="I43" s="18">
        <f t="shared" si="15"/>
        <v>10.136809772331432</v>
      </c>
      <c r="J43" s="18">
        <f t="shared" si="15"/>
        <v>10.741379085460711</v>
      </c>
      <c r="K43" s="18">
        <f t="shared" si="15"/>
        <v>7.8867597578436088</v>
      </c>
      <c r="L43" s="18">
        <f t="shared" si="15"/>
        <v>6.400101663869556</v>
      </c>
      <c r="M43" s="18">
        <f t="shared" si="15"/>
        <v>5.520000124863401</v>
      </c>
      <c r="N43" s="18">
        <f t="shared" si="15"/>
        <v>4.0366159947046736</v>
      </c>
      <c r="O43" s="18">
        <f t="shared" si="15"/>
        <v>4.0221624844260129</v>
      </c>
      <c r="P43" s="18">
        <f t="shared" si="15"/>
        <v>3.1706958726197212</v>
      </c>
      <c r="Q43" s="18">
        <f t="shared" si="15"/>
        <v>2.7122628994358435</v>
      </c>
      <c r="R43" s="18">
        <f t="shared" si="15"/>
        <v>2.8695092771580941</v>
      </c>
      <c r="S43" s="18">
        <f t="shared" si="15"/>
        <v>2.6565455267395266</v>
      </c>
      <c r="T43" s="18">
        <f t="shared" si="15"/>
        <v>0</v>
      </c>
      <c r="U43" s="18">
        <f t="shared" si="15"/>
        <v>0</v>
      </c>
      <c r="V43" s="18">
        <f t="shared" si="15"/>
        <v>0</v>
      </c>
      <c r="W43" s="18">
        <f t="shared" si="15"/>
        <v>4.0695664779937104</v>
      </c>
      <c r="X43" s="18">
        <f t="shared" si="15"/>
        <v>0</v>
      </c>
      <c r="Y43" s="18">
        <f t="shared" si="15"/>
        <v>0</v>
      </c>
      <c r="Z43" s="18">
        <f t="shared" si="15"/>
        <v>5.8042210067811357</v>
      </c>
      <c r="AA43" s="18">
        <f t="shared" si="15"/>
        <v>4.8896132578195086</v>
      </c>
      <c r="AB43" s="18">
        <f t="shared" si="15"/>
        <v>5.0732848440716474</v>
      </c>
      <c r="AC43" s="18">
        <f t="shared" si="15"/>
        <v>4.9656369228049373</v>
      </c>
      <c r="AD43" s="18">
        <f t="shared" si="15"/>
        <v>5.2824223349091497</v>
      </c>
      <c r="AE43" s="18">
        <f t="shared" si="15"/>
        <v>8.0135315771748505</v>
      </c>
      <c r="AF43" s="18">
        <f t="shared" si="15"/>
        <v>5.6541760288078651</v>
      </c>
      <c r="AG43" s="18">
        <f t="shared" si="15"/>
        <v>8.4038972754998884</v>
      </c>
      <c r="AH43" s="18">
        <f t="shared" si="15"/>
        <v>4.1198997791953875</v>
      </c>
      <c r="AI43" s="18">
        <f t="shared" si="15"/>
        <v>3.9855554525589607</v>
      </c>
      <c r="AJ43" s="18">
        <f t="shared" si="15"/>
        <v>5.2117143461551416</v>
      </c>
      <c r="AK43" s="18">
        <f t="shared" si="15"/>
        <v>2.8839839098977516</v>
      </c>
      <c r="AL43" s="18">
        <f t="shared" si="15"/>
        <v>5.2392296201497954</v>
      </c>
      <c r="AM43" s="18">
        <f t="shared" si="15"/>
        <v>4.1144924816308563</v>
      </c>
      <c r="AN43" s="18">
        <f t="shared" si="15"/>
        <v>4.6746675130716895</v>
      </c>
      <c r="AO43" s="18">
        <f t="shared" si="16"/>
        <v>5.2569646226487086</v>
      </c>
      <c r="AP43" s="18">
        <f t="shared" si="16"/>
        <v>3.1080254040152631</v>
      </c>
      <c r="AQ43" s="18">
        <f t="shared" si="16"/>
        <v>4.5434760414397068</v>
      </c>
      <c r="AR43" s="18">
        <f t="shared" si="16"/>
        <v>8.3674585591705242</v>
      </c>
      <c r="AS43" s="18">
        <f t="shared" si="16"/>
        <v>8.3648514360844803</v>
      </c>
      <c r="AT43" s="18">
        <f t="shared" si="16"/>
        <v>6.2376965534897213</v>
      </c>
      <c r="AU43" s="18">
        <f t="shared" si="16"/>
        <v>5.4312355233734806</v>
      </c>
      <c r="AV43" s="18">
        <f t="shared" si="16"/>
        <v>9.5073395108358056</v>
      </c>
      <c r="AW43" s="18">
        <f t="shared" si="16"/>
        <v>5.7804972223391182</v>
      </c>
      <c r="AX43" s="18">
        <f t="shared" si="16"/>
        <v>5.5765047701072392</v>
      </c>
      <c r="AY43" s="18">
        <f t="shared" si="16"/>
        <v>5.798503762043226</v>
      </c>
      <c r="AZ43" s="6"/>
      <c r="BA43" s="18"/>
      <c r="BB43" s="18"/>
    </row>
    <row r="44" spans="1:54" x14ac:dyDescent="0.2">
      <c r="A44" s="6" t="s">
        <v>5</v>
      </c>
      <c r="B44" s="18">
        <f t="shared" si="15"/>
        <v>16.501683107656937</v>
      </c>
      <c r="C44" s="18">
        <f t="shared" si="15"/>
        <v>13.577087367464655</v>
      </c>
      <c r="D44" s="18">
        <f t="shared" si="15"/>
        <v>12.4758644974058</v>
      </c>
      <c r="E44" s="18">
        <f t="shared" si="15"/>
        <v>14.489669591304169</v>
      </c>
      <c r="F44" s="18">
        <f t="shared" si="15"/>
        <v>16.620207092037891</v>
      </c>
      <c r="G44" s="18">
        <f t="shared" si="15"/>
        <v>15.361146329609804</v>
      </c>
      <c r="H44" s="18">
        <f t="shared" si="15"/>
        <v>16.711291010640725</v>
      </c>
      <c r="I44" s="18">
        <f t="shared" si="15"/>
        <v>10.801004267960176</v>
      </c>
      <c r="J44" s="18">
        <f t="shared" si="15"/>
        <v>12.330395158685322</v>
      </c>
      <c r="K44" s="18">
        <f t="shared" si="15"/>
        <v>14.339839627906898</v>
      </c>
      <c r="L44" s="18">
        <f t="shared" si="15"/>
        <v>19.544429055810401</v>
      </c>
      <c r="M44" s="18">
        <f t="shared" si="15"/>
        <v>11.810939602090107</v>
      </c>
      <c r="N44" s="18">
        <f t="shared" si="15"/>
        <v>8.8250221455592008</v>
      </c>
      <c r="O44" s="18">
        <f t="shared" si="15"/>
        <v>13.469921849673472</v>
      </c>
      <c r="P44" s="18">
        <f t="shared" si="15"/>
        <v>14.133116634572701</v>
      </c>
      <c r="Q44" s="18">
        <f t="shared" si="15"/>
        <v>15.37751297557749</v>
      </c>
      <c r="R44" s="18">
        <f t="shared" si="15"/>
        <v>14.332290567764472</v>
      </c>
      <c r="S44" s="18">
        <f t="shared" si="15"/>
        <v>13.839511737436089</v>
      </c>
      <c r="T44" s="18">
        <f t="shared" si="15"/>
        <v>14.006088043070106</v>
      </c>
      <c r="U44" s="18">
        <f t="shared" si="15"/>
        <v>13.379540417166542</v>
      </c>
      <c r="V44" s="18">
        <f t="shared" si="15"/>
        <v>11.255489825466316</v>
      </c>
      <c r="W44" s="18">
        <f t="shared" si="15"/>
        <v>8.7577787024187437</v>
      </c>
      <c r="X44" s="18">
        <f t="shared" si="15"/>
        <v>7.0025961122935136</v>
      </c>
      <c r="Y44" s="18">
        <f t="shared" si="15"/>
        <v>6.0784536878813782</v>
      </c>
      <c r="Z44" s="18">
        <f t="shared" si="15"/>
        <v>4.707315667599361</v>
      </c>
      <c r="AA44" s="18">
        <f t="shared" si="15"/>
        <v>4.2213452368254369</v>
      </c>
      <c r="AB44" s="18">
        <f t="shared" si="15"/>
        <v>3.8255975060106002</v>
      </c>
      <c r="AC44" s="18">
        <f t="shared" si="15"/>
        <v>3.6152919639837364</v>
      </c>
      <c r="AD44" s="18">
        <f t="shared" si="15"/>
        <v>3.6575813456131714</v>
      </c>
      <c r="AE44" s="18">
        <f t="shared" si="15"/>
        <v>4.3895222193603933</v>
      </c>
      <c r="AF44" s="18">
        <f t="shared" si="15"/>
        <v>3.4085021062748959</v>
      </c>
      <c r="AG44" s="18">
        <f t="shared" si="15"/>
        <v>3.8804504787136715</v>
      </c>
      <c r="AH44" s="18">
        <f t="shared" si="15"/>
        <v>1.8058877481025262</v>
      </c>
      <c r="AI44" s="18">
        <f t="shared" si="15"/>
        <v>1.6985277509201844</v>
      </c>
      <c r="AJ44" s="18">
        <f t="shared" si="15"/>
        <v>2.2170736352557738</v>
      </c>
      <c r="AK44" s="18">
        <f t="shared" si="15"/>
        <v>1.5783192736926495</v>
      </c>
      <c r="AL44" s="18">
        <f t="shared" si="15"/>
        <v>3.0986850420441394</v>
      </c>
      <c r="AM44" s="18">
        <f t="shared" si="15"/>
        <v>2.2709510893310645</v>
      </c>
      <c r="AN44" s="18">
        <f t="shared" si="15"/>
        <v>2.29682713841011</v>
      </c>
      <c r="AO44" s="18">
        <f t="shared" si="16"/>
        <v>3.4611607882600404</v>
      </c>
      <c r="AP44" s="18">
        <f t="shared" si="16"/>
        <v>1.8559893317826517</v>
      </c>
      <c r="AQ44" s="18">
        <f t="shared" si="16"/>
        <v>3.2826338005987257</v>
      </c>
      <c r="AR44" s="18">
        <f t="shared" si="16"/>
        <v>3.2644846239334671</v>
      </c>
      <c r="AS44" s="18">
        <f t="shared" si="16"/>
        <v>5.8221447511736262</v>
      </c>
      <c r="AT44" s="18">
        <f t="shared" si="16"/>
        <v>3.9567463475686591</v>
      </c>
      <c r="AU44" s="18">
        <f t="shared" si="16"/>
        <v>3.649267403816117</v>
      </c>
      <c r="AV44" s="18">
        <f t="shared" si="16"/>
        <v>5.4422458369770439</v>
      </c>
      <c r="AW44" s="18">
        <f t="shared" si="16"/>
        <v>4.4712514872123386</v>
      </c>
      <c r="AX44" s="18">
        <f t="shared" si="16"/>
        <v>4.8709968662412981</v>
      </c>
      <c r="AY44" s="18">
        <f t="shared" si="16"/>
        <v>6.1329811286538192</v>
      </c>
      <c r="AZ44" s="6"/>
      <c r="BA44" s="18"/>
      <c r="BB44" s="18"/>
    </row>
    <row r="45" spans="1:54" x14ac:dyDescent="0.2">
      <c r="A45" s="11" t="s">
        <v>18</v>
      </c>
      <c r="B45" s="18">
        <f t="shared" si="15"/>
        <v>0</v>
      </c>
      <c r="C45" s="18">
        <f t="shared" si="15"/>
        <v>0</v>
      </c>
      <c r="D45" s="18">
        <f t="shared" si="15"/>
        <v>0</v>
      </c>
      <c r="E45" s="18">
        <f t="shared" si="15"/>
        <v>0</v>
      </c>
      <c r="F45" s="18">
        <f t="shared" si="15"/>
        <v>0</v>
      </c>
      <c r="G45" s="18">
        <f t="shared" si="15"/>
        <v>0</v>
      </c>
      <c r="H45" s="18">
        <f t="shared" si="15"/>
        <v>0</v>
      </c>
      <c r="I45" s="18">
        <f t="shared" si="15"/>
        <v>0</v>
      </c>
      <c r="J45" s="18">
        <f t="shared" si="15"/>
        <v>0</v>
      </c>
      <c r="K45" s="18">
        <f t="shared" si="15"/>
        <v>0</v>
      </c>
      <c r="L45" s="18">
        <f t="shared" si="15"/>
        <v>0</v>
      </c>
      <c r="M45" s="18">
        <f t="shared" si="15"/>
        <v>0</v>
      </c>
      <c r="N45" s="18">
        <f t="shared" si="15"/>
        <v>0</v>
      </c>
      <c r="O45" s="18">
        <f t="shared" si="15"/>
        <v>0</v>
      </c>
      <c r="P45" s="18">
        <f t="shared" si="15"/>
        <v>0</v>
      </c>
      <c r="Q45" s="18">
        <f t="shared" si="15"/>
        <v>0</v>
      </c>
      <c r="R45" s="18">
        <f t="shared" si="15"/>
        <v>0</v>
      </c>
      <c r="S45" s="18">
        <f t="shared" si="15"/>
        <v>0</v>
      </c>
      <c r="T45" s="18">
        <f t="shared" si="15"/>
        <v>0</v>
      </c>
      <c r="U45" s="18">
        <f t="shared" si="15"/>
        <v>0</v>
      </c>
      <c r="V45" s="18">
        <f t="shared" si="15"/>
        <v>0</v>
      </c>
      <c r="W45" s="18">
        <f t="shared" si="15"/>
        <v>0</v>
      </c>
      <c r="X45" s="18">
        <f t="shared" si="15"/>
        <v>1.3854084360895089</v>
      </c>
      <c r="Y45" s="18">
        <f t="shared" si="15"/>
        <v>2.7002612436716955</v>
      </c>
      <c r="Z45" s="18">
        <f t="shared" si="15"/>
        <v>3.7629543929281488</v>
      </c>
      <c r="AA45" s="18">
        <f t="shared" si="15"/>
        <v>0</v>
      </c>
      <c r="AB45" s="18">
        <f t="shared" si="15"/>
        <v>4.9233157638494038</v>
      </c>
      <c r="AC45" s="18">
        <f t="shared" si="15"/>
        <v>2.6787352966165905</v>
      </c>
      <c r="AD45" s="18">
        <f t="shared" si="15"/>
        <v>2.668469396652783</v>
      </c>
      <c r="AE45" s="18">
        <f t="shared" si="15"/>
        <v>10.078732569137468</v>
      </c>
      <c r="AF45" s="18">
        <f t="shared" si="15"/>
        <v>8.9396810628902195</v>
      </c>
      <c r="AG45" s="18">
        <f t="shared" si="15"/>
        <v>6.7943658088612855</v>
      </c>
      <c r="AH45" s="18">
        <f t="shared" si="15"/>
        <v>6.3383417248993883</v>
      </c>
      <c r="AI45" s="18">
        <f t="shared" si="15"/>
        <v>6.3248773805845646</v>
      </c>
      <c r="AJ45" s="18">
        <f t="shared" si="15"/>
        <v>6.8334958075845487</v>
      </c>
      <c r="AK45" s="18">
        <f t="shared" si="15"/>
        <v>8.3435144733888205</v>
      </c>
      <c r="AL45" s="18">
        <f t="shared" si="15"/>
        <v>7.431222126092921</v>
      </c>
      <c r="AM45" s="18">
        <f t="shared" si="15"/>
        <v>11.568934108456817</v>
      </c>
      <c r="AN45" s="18">
        <f t="shared" si="15"/>
        <v>11.350927473363805</v>
      </c>
      <c r="AO45" s="18">
        <f t="shared" si="16"/>
        <v>8.7540486280600494</v>
      </c>
      <c r="AP45" s="18">
        <f t="shared" si="16"/>
        <v>6.8185274819633532</v>
      </c>
      <c r="AQ45" s="18">
        <f t="shared" si="16"/>
        <v>10.625686099008027</v>
      </c>
      <c r="AR45" s="18">
        <f t="shared" si="16"/>
        <v>8.9700414246645384</v>
      </c>
      <c r="AS45" s="18">
        <f t="shared" si="16"/>
        <v>10.833538505298124</v>
      </c>
      <c r="AT45" s="18">
        <f t="shared" si="16"/>
        <v>9.2643197163183206</v>
      </c>
      <c r="AU45" s="18">
        <f t="shared" si="16"/>
        <v>0.94254780221051326</v>
      </c>
      <c r="AV45" s="18">
        <f t="shared" si="16"/>
        <v>1.8031764747782446</v>
      </c>
      <c r="AW45" s="18">
        <f t="shared" si="16"/>
        <v>7.4366791337135263</v>
      </c>
      <c r="AX45" s="18">
        <f t="shared" si="16"/>
        <v>9.3698695123544837</v>
      </c>
      <c r="AY45" s="18">
        <f t="shared" si="16"/>
        <v>11.732252012191493</v>
      </c>
      <c r="AZ45" s="11"/>
      <c r="BA45" s="18"/>
      <c r="BB45" s="18"/>
    </row>
    <row r="46" spans="1:54" x14ac:dyDescent="0.2">
      <c r="A46" s="6" t="s">
        <v>6</v>
      </c>
      <c r="B46" s="18">
        <f t="shared" si="15"/>
        <v>51.772598043602471</v>
      </c>
      <c r="C46" s="18">
        <f t="shared" si="15"/>
        <v>59.412630479737871</v>
      </c>
      <c r="D46" s="18">
        <f t="shared" si="15"/>
        <v>57.808554773614404</v>
      </c>
      <c r="E46" s="18">
        <f t="shared" si="15"/>
        <v>54.071290607598577</v>
      </c>
      <c r="F46" s="18">
        <f t="shared" si="15"/>
        <v>53.217768299837054</v>
      </c>
      <c r="G46" s="18">
        <f t="shared" si="15"/>
        <v>48.127411536021462</v>
      </c>
      <c r="H46" s="18">
        <f t="shared" si="15"/>
        <v>53.613276325599614</v>
      </c>
      <c r="I46" s="18">
        <f t="shared" si="15"/>
        <v>58.183549870135032</v>
      </c>
      <c r="J46" s="18">
        <f t="shared" si="15"/>
        <v>54.408678732796126</v>
      </c>
      <c r="K46" s="18">
        <f t="shared" si="15"/>
        <v>50.748902930641918</v>
      </c>
      <c r="L46" s="18">
        <f t="shared" si="15"/>
        <v>42.258390747610697</v>
      </c>
      <c r="M46" s="18">
        <f t="shared" si="15"/>
        <v>44.437807515375297</v>
      </c>
      <c r="N46" s="18">
        <f t="shared" si="15"/>
        <v>51.031972979942452</v>
      </c>
      <c r="O46" s="18">
        <f t="shared" si="15"/>
        <v>40.532771465487116</v>
      </c>
      <c r="P46" s="18">
        <f t="shared" si="15"/>
        <v>47.4763192259772</v>
      </c>
      <c r="Q46" s="18">
        <f t="shared" si="15"/>
        <v>44.361013693349932</v>
      </c>
      <c r="R46" s="18">
        <f t="shared" si="15"/>
        <v>50.454214379702819</v>
      </c>
      <c r="S46" s="18">
        <f t="shared" si="15"/>
        <v>51.979078752531684</v>
      </c>
      <c r="T46" s="18">
        <f t="shared" si="15"/>
        <v>53.052238755107574</v>
      </c>
      <c r="U46" s="18">
        <f t="shared" si="15"/>
        <v>55.588462334775478</v>
      </c>
      <c r="V46" s="18">
        <f t="shared" si="15"/>
        <v>60.724307722325854</v>
      </c>
      <c r="W46" s="18">
        <f t="shared" si="15"/>
        <v>66.258806332324497</v>
      </c>
      <c r="X46" s="18">
        <f t="shared" si="15"/>
        <v>71.636565869195437</v>
      </c>
      <c r="Y46" s="18">
        <f t="shared" si="15"/>
        <v>71.504646690654255</v>
      </c>
      <c r="Z46" s="18">
        <f t="shared" si="15"/>
        <v>67.17942186021692</v>
      </c>
      <c r="AA46" s="18">
        <f t="shared" si="15"/>
        <v>71.361335043337988</v>
      </c>
      <c r="AB46" s="18">
        <f t="shared" si="15"/>
        <v>66.530165343815511</v>
      </c>
      <c r="AC46" s="18">
        <f t="shared" si="15"/>
        <v>72.514431910526284</v>
      </c>
      <c r="AD46" s="18">
        <f t="shared" si="15"/>
        <v>73.9624846721251</v>
      </c>
      <c r="AE46" s="18">
        <f t="shared" si="15"/>
        <v>60.40285021491313</v>
      </c>
      <c r="AF46" s="18">
        <f t="shared" si="15"/>
        <v>68.361585052048454</v>
      </c>
      <c r="AG46" s="18">
        <f t="shared" si="15"/>
        <v>64.234960524687708</v>
      </c>
      <c r="AH46" s="18">
        <f t="shared" si="15"/>
        <v>76.701412681329273</v>
      </c>
      <c r="AI46" s="18">
        <f t="shared" si="15"/>
        <v>77.772808988985176</v>
      </c>
      <c r="AJ46" s="18">
        <f t="shared" si="15"/>
        <v>69.313653751143505</v>
      </c>
      <c r="AK46" s="18">
        <f t="shared" si="15"/>
        <v>78.041613464714942</v>
      </c>
      <c r="AL46" s="18">
        <f t="shared" si="15"/>
        <v>66.167048964286934</v>
      </c>
      <c r="AM46" s="18">
        <f t="shared" si="15"/>
        <v>71.025211762113202</v>
      </c>
      <c r="AN46" s="18">
        <f t="shared" si="15"/>
        <v>68.540641279967431</v>
      </c>
      <c r="AO46" s="18">
        <f t="shared" si="16"/>
        <v>68.988749951497098</v>
      </c>
      <c r="AP46" s="18">
        <f t="shared" si="16"/>
        <v>77.639243446780469</v>
      </c>
      <c r="AQ46" s="18">
        <f t="shared" si="16"/>
        <v>70.371928602049778</v>
      </c>
      <c r="AR46" s="18">
        <f t="shared" si="16"/>
        <v>63.045574701811347</v>
      </c>
      <c r="AS46" s="18">
        <f t="shared" si="16"/>
        <v>55.924944130476874</v>
      </c>
      <c r="AT46" s="18">
        <f t="shared" si="16"/>
        <v>65.7987110182668</v>
      </c>
      <c r="AU46" s="18">
        <f t="shared" si="16"/>
        <v>75.450813233356357</v>
      </c>
      <c r="AV46" s="18">
        <f t="shared" si="16"/>
        <v>65.101317042845807</v>
      </c>
      <c r="AW46" s="18">
        <f t="shared" si="16"/>
        <v>67.248607534910505</v>
      </c>
      <c r="AX46" s="18">
        <f t="shared" si="16"/>
        <v>66.76264566247707</v>
      </c>
      <c r="AY46" s="18">
        <f t="shared" si="16"/>
        <v>63.414969224684079</v>
      </c>
      <c r="AZ46" s="6"/>
      <c r="BA46" s="18"/>
      <c r="BB46" s="18"/>
    </row>
    <row r="47" spans="1:54" x14ac:dyDescent="0.2">
      <c r="A47" s="6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6"/>
      <c r="BA47" s="18"/>
      <c r="BB47" s="18"/>
    </row>
    <row r="48" spans="1:54" ht="15.75" x14ac:dyDescent="0.25">
      <c r="A48" s="2" t="s">
        <v>7</v>
      </c>
      <c r="B48" s="18">
        <f t="shared" si="15"/>
        <v>8.0124873508780379</v>
      </c>
      <c r="C48" s="18">
        <f t="shared" si="15"/>
        <v>6.2219152513803406</v>
      </c>
      <c r="D48" s="18">
        <f t="shared" si="15"/>
        <v>6.4303487361090479</v>
      </c>
      <c r="E48" s="18">
        <f t="shared" si="15"/>
        <v>6.6003400661639304</v>
      </c>
      <c r="F48" s="18">
        <f t="shared" si="15"/>
        <v>8.3233687640446608</v>
      </c>
      <c r="G48" s="18">
        <f t="shared" si="15"/>
        <v>11.273562417679571</v>
      </c>
      <c r="H48" s="18">
        <f t="shared" si="15"/>
        <v>7.3990316572938575</v>
      </c>
      <c r="I48" s="18">
        <f t="shared" si="15"/>
        <v>10.725648657131197</v>
      </c>
      <c r="J48" s="18">
        <f t="shared" si="15"/>
        <v>11.654003208040397</v>
      </c>
      <c r="K48" s="18">
        <f t="shared" si="15"/>
        <v>14.14360995545395</v>
      </c>
      <c r="L48" s="18">
        <f t="shared" si="15"/>
        <v>17.932506937681904</v>
      </c>
      <c r="M48" s="18">
        <f t="shared" si="15"/>
        <v>19.040860336115284</v>
      </c>
      <c r="N48" s="18">
        <f t="shared" si="15"/>
        <v>18.784123817930073</v>
      </c>
      <c r="O48" s="18">
        <f t="shared" si="15"/>
        <v>26.530935714711045</v>
      </c>
      <c r="P48" s="18">
        <f t="shared" si="15"/>
        <v>23.627187208361882</v>
      </c>
      <c r="Q48" s="18">
        <f t="shared" si="15"/>
        <v>25.240383530168032</v>
      </c>
      <c r="R48" s="18">
        <f t="shared" si="15"/>
        <v>19.19449293404848</v>
      </c>
      <c r="S48" s="18">
        <f t="shared" si="15"/>
        <v>18.5719585779234</v>
      </c>
      <c r="T48" s="18">
        <f t="shared" si="15"/>
        <v>17.899411543658733</v>
      </c>
      <c r="U48" s="18">
        <f t="shared" si="15"/>
        <v>16.477565659171088</v>
      </c>
      <c r="V48" s="18">
        <f t="shared" si="15"/>
        <v>14.736403114836008</v>
      </c>
      <c r="W48" s="18">
        <f t="shared" ref="C48:AN58" si="17">+W17/W$7*100</f>
        <v>11.261156777218515</v>
      </c>
      <c r="X48" s="18">
        <f t="shared" si="17"/>
        <v>9.3655403894809854</v>
      </c>
      <c r="Y48" s="18">
        <f t="shared" si="17"/>
        <v>8.2243449308593526</v>
      </c>
      <c r="Z48" s="18">
        <f t="shared" si="17"/>
        <v>8.2941815031822834</v>
      </c>
      <c r="AA48" s="18">
        <f t="shared" si="17"/>
        <v>8.8987390411644309</v>
      </c>
      <c r="AB48" s="18">
        <f t="shared" si="17"/>
        <v>9.0214624366866261</v>
      </c>
      <c r="AC48" s="18">
        <f t="shared" si="17"/>
        <v>7.4591016867023701</v>
      </c>
      <c r="AD48" s="18">
        <f t="shared" si="17"/>
        <v>6.650681426997898</v>
      </c>
      <c r="AE48" s="18">
        <f t="shared" si="17"/>
        <v>8.1777338974300502</v>
      </c>
      <c r="AF48" s="18">
        <f t="shared" si="17"/>
        <v>6.9035435197794541</v>
      </c>
      <c r="AG48" s="18">
        <f t="shared" si="17"/>
        <v>8.8276023079111603</v>
      </c>
      <c r="AH48" s="18">
        <f t="shared" si="17"/>
        <v>5.6943358051889588</v>
      </c>
      <c r="AI48" s="18">
        <f t="shared" si="17"/>
        <v>5.3837224713958767</v>
      </c>
      <c r="AJ48" s="18">
        <f t="shared" si="17"/>
        <v>9.2036318839341149</v>
      </c>
      <c r="AK48" s="18">
        <f t="shared" si="17"/>
        <v>5.3873973983847252</v>
      </c>
      <c r="AL48" s="18">
        <f t="shared" si="17"/>
        <v>11.650055419341014</v>
      </c>
      <c r="AM48" s="18">
        <f t="shared" si="17"/>
        <v>5.9677801499343444</v>
      </c>
      <c r="AN48" s="18">
        <f t="shared" si="17"/>
        <v>6.5621220909105995</v>
      </c>
      <c r="AO48" s="18">
        <f t="shared" ref="AO48:AY57" si="18">+AO17/AO$7*100</f>
        <v>6.9977834785494908</v>
      </c>
      <c r="AP48" s="18">
        <f t="shared" si="18"/>
        <v>6.0415576476615485</v>
      </c>
      <c r="AQ48" s="18">
        <f t="shared" si="18"/>
        <v>5.0722352662382661</v>
      </c>
      <c r="AR48" s="18">
        <f t="shared" si="18"/>
        <v>7.4507984846207949</v>
      </c>
      <c r="AS48" s="18">
        <f t="shared" si="18"/>
        <v>8.6880135014586184</v>
      </c>
      <c r="AT48" s="18">
        <f t="shared" si="18"/>
        <v>6.6204044867202878</v>
      </c>
      <c r="AU48" s="18">
        <f t="shared" si="18"/>
        <v>6.6350329820553711</v>
      </c>
      <c r="AV48" s="18">
        <f t="shared" si="18"/>
        <v>8.1656842509116547</v>
      </c>
      <c r="AW48" s="18">
        <f t="shared" si="18"/>
        <v>6.5777042144281639</v>
      </c>
      <c r="AX48" s="18">
        <f t="shared" si="18"/>
        <v>6.0810918326233736</v>
      </c>
      <c r="AY48" s="18">
        <f t="shared" si="18"/>
        <v>5.9769830783266444</v>
      </c>
      <c r="AZ48" s="2"/>
      <c r="BA48" s="18"/>
      <c r="BB48" s="18"/>
    </row>
    <row r="49" spans="1:54" ht="15.75" x14ac:dyDescent="0.25">
      <c r="A49" s="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7"/>
      <c r="BA49" s="18"/>
      <c r="BB49" s="18"/>
    </row>
    <row r="50" spans="1:54" x14ac:dyDescent="0.2">
      <c r="A50" s="6" t="s">
        <v>8</v>
      </c>
      <c r="B50" s="18">
        <f t="shared" ref="B50:B60" si="19">+B19/B$7*100</f>
        <v>1.3950174506254001</v>
      </c>
      <c r="C50" s="18">
        <f t="shared" si="17"/>
        <v>0.8647944186123</v>
      </c>
      <c r="D50" s="18">
        <f t="shared" si="17"/>
        <v>0.65968983063010145</v>
      </c>
      <c r="E50" s="18">
        <f t="shared" si="17"/>
        <v>0.65611708138985347</v>
      </c>
      <c r="F50" s="18">
        <f t="shared" si="17"/>
        <v>0.4814783779250118</v>
      </c>
      <c r="G50" s="18">
        <f t="shared" si="17"/>
        <v>0.60044627203327749</v>
      </c>
      <c r="H50" s="18">
        <f t="shared" si="17"/>
        <v>0</v>
      </c>
      <c r="I50" s="18">
        <f t="shared" si="17"/>
        <v>1.1404900212267077</v>
      </c>
      <c r="J50" s="18">
        <f t="shared" si="17"/>
        <v>0.55375608240752228</v>
      </c>
      <c r="K50" s="18">
        <f t="shared" si="17"/>
        <v>1.3145500559399701</v>
      </c>
      <c r="L50" s="18">
        <f t="shared" si="17"/>
        <v>1.92493705657186</v>
      </c>
      <c r="M50" s="18">
        <f t="shared" si="17"/>
        <v>1.5198934348751907</v>
      </c>
      <c r="N50" s="18">
        <f t="shared" si="17"/>
        <v>0.73372673117750886</v>
      </c>
      <c r="O50" s="18">
        <f t="shared" si="17"/>
        <v>0.50333592343148659</v>
      </c>
      <c r="P50" s="18">
        <f t="shared" si="17"/>
        <v>2.4862689956316286</v>
      </c>
      <c r="Q50" s="18">
        <f t="shared" si="17"/>
        <v>2.1547138436468063</v>
      </c>
      <c r="R50" s="18">
        <f t="shared" si="17"/>
        <v>1.8394270074542332</v>
      </c>
      <c r="S50" s="18">
        <f t="shared" si="17"/>
        <v>1.6811912584573985</v>
      </c>
      <c r="T50" s="18">
        <f t="shared" si="17"/>
        <v>1.5949254193530216</v>
      </c>
      <c r="U50" s="18">
        <f t="shared" si="17"/>
        <v>1.3557940088558065</v>
      </c>
      <c r="V50" s="18">
        <f t="shared" si="17"/>
        <v>0.91247038536387692</v>
      </c>
      <c r="W50" s="18">
        <f t="shared" si="17"/>
        <v>0.75491369256724539</v>
      </c>
      <c r="X50" s="18">
        <f t="shared" si="17"/>
        <v>0.65035116964299911</v>
      </c>
      <c r="Y50" s="18">
        <f t="shared" si="17"/>
        <v>0.53792381780424403</v>
      </c>
      <c r="Z50" s="18">
        <f t="shared" si="17"/>
        <v>0.76447932373576144</v>
      </c>
      <c r="AA50" s="18">
        <f t="shared" si="17"/>
        <v>1.114977531436931</v>
      </c>
      <c r="AB50" s="18">
        <f t="shared" si="17"/>
        <v>0.90894374131299194</v>
      </c>
      <c r="AC50" s="18">
        <f t="shared" si="17"/>
        <v>0.66921117341991232</v>
      </c>
      <c r="AD50" s="18">
        <f t="shared" si="17"/>
        <v>0.80889010184350563</v>
      </c>
      <c r="AE50" s="18">
        <f t="shared" si="17"/>
        <v>1.0403401485265569</v>
      </c>
      <c r="AF50" s="18">
        <f t="shared" si="17"/>
        <v>1.2005452420906706</v>
      </c>
      <c r="AG50" s="18">
        <f t="shared" si="17"/>
        <v>1.7465763764367652</v>
      </c>
      <c r="AH50" s="18">
        <f t="shared" si="17"/>
        <v>0.87563752938203343</v>
      </c>
      <c r="AI50" s="18">
        <f t="shared" si="17"/>
        <v>0.7376494123444155</v>
      </c>
      <c r="AJ50" s="18">
        <f t="shared" si="17"/>
        <v>0.76640879918149729</v>
      </c>
      <c r="AK50" s="18">
        <f t="shared" si="17"/>
        <v>0.38394797547525072</v>
      </c>
      <c r="AL50" s="18">
        <f t="shared" si="17"/>
        <v>0.6235645476299867</v>
      </c>
      <c r="AM50" s="18">
        <f t="shared" si="17"/>
        <v>0.60721884855873143</v>
      </c>
      <c r="AN50" s="18">
        <f t="shared" si="17"/>
        <v>0.87203802046655776</v>
      </c>
      <c r="AO50" s="18">
        <f t="shared" si="18"/>
        <v>1.4784944243760811</v>
      </c>
      <c r="AP50" s="18">
        <f t="shared" si="18"/>
        <v>1.3780458476154935</v>
      </c>
      <c r="AQ50" s="18">
        <f t="shared" si="18"/>
        <v>1.3491711095020256</v>
      </c>
      <c r="AR50" s="18">
        <f t="shared" si="18"/>
        <v>1.8422542773739097</v>
      </c>
      <c r="AS50" s="18">
        <f t="shared" si="18"/>
        <v>1.8425318054299262</v>
      </c>
      <c r="AT50" s="18">
        <f t="shared" si="18"/>
        <v>1.6470284979067471</v>
      </c>
      <c r="AU50" s="18">
        <f t="shared" si="18"/>
        <v>1.7484567009266871</v>
      </c>
      <c r="AV50" s="18">
        <f t="shared" si="18"/>
        <v>2.3557874457027164</v>
      </c>
      <c r="AW50" s="18">
        <f t="shared" si="18"/>
        <v>1.7958443423366932</v>
      </c>
      <c r="AX50" s="18">
        <f t="shared" si="18"/>
        <v>1.7833448276528192</v>
      </c>
      <c r="AY50" s="18">
        <f t="shared" si="18"/>
        <v>1.7830054646111699</v>
      </c>
      <c r="AZ50" s="6"/>
      <c r="BA50" s="18"/>
      <c r="BB50" s="18"/>
    </row>
    <row r="51" spans="1:54" x14ac:dyDescent="0.2">
      <c r="A51" s="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6"/>
      <c r="BA51" s="18"/>
      <c r="BB51" s="18"/>
    </row>
    <row r="52" spans="1:54" ht="15.75" x14ac:dyDescent="0.25">
      <c r="A52" s="2" t="s">
        <v>9</v>
      </c>
      <c r="B52" s="18">
        <f t="shared" si="19"/>
        <v>6.6174699002526385</v>
      </c>
      <c r="C52" s="18">
        <f t="shared" si="17"/>
        <v>5.3571208327680413</v>
      </c>
      <c r="D52" s="18">
        <f t="shared" si="17"/>
        <v>5.770658905478947</v>
      </c>
      <c r="E52" s="18">
        <f t="shared" si="17"/>
        <v>5.9442229847740755</v>
      </c>
      <c r="F52" s="18">
        <f t="shared" si="17"/>
        <v>7.8418903861196503</v>
      </c>
      <c r="G52" s="18">
        <f t="shared" si="17"/>
        <v>10.673116145646292</v>
      </c>
      <c r="H52" s="18">
        <f t="shared" si="17"/>
        <v>7.3990316572938575</v>
      </c>
      <c r="I52" s="18">
        <f t="shared" si="17"/>
        <v>9.585158635904488</v>
      </c>
      <c r="J52" s="18">
        <f t="shared" si="17"/>
        <v>11.100247125632874</v>
      </c>
      <c r="K52" s="18">
        <f t="shared" si="17"/>
        <v>12.829059899513981</v>
      </c>
      <c r="L52" s="18">
        <f t="shared" si="17"/>
        <v>16.007569881110044</v>
      </c>
      <c r="M52" s="18">
        <f t="shared" si="17"/>
        <v>17.520966901240094</v>
      </c>
      <c r="N52" s="18">
        <f t="shared" si="17"/>
        <v>18.050397086752564</v>
      </c>
      <c r="O52" s="18">
        <f t="shared" si="17"/>
        <v>26.02759979127956</v>
      </c>
      <c r="P52" s="18">
        <f t="shared" si="17"/>
        <v>21.140918212730252</v>
      </c>
      <c r="Q52" s="18">
        <f t="shared" si="17"/>
        <v>23.085669686521225</v>
      </c>
      <c r="R52" s="18">
        <f t="shared" si="17"/>
        <v>17.355065926594246</v>
      </c>
      <c r="S52" s="18">
        <f t="shared" si="17"/>
        <v>16.890767319466001</v>
      </c>
      <c r="T52" s="18">
        <f t="shared" si="17"/>
        <v>16.304486124305711</v>
      </c>
      <c r="U52" s="18">
        <f t="shared" si="17"/>
        <v>15.12177165031528</v>
      </c>
      <c r="V52" s="18">
        <f t="shared" si="17"/>
        <v>13.82393272947213</v>
      </c>
      <c r="W52" s="18">
        <f t="shared" si="17"/>
        <v>10.506243084651269</v>
      </c>
      <c r="X52" s="18">
        <f t="shared" si="17"/>
        <v>8.7151892198379848</v>
      </c>
      <c r="Y52" s="18">
        <f t="shared" si="17"/>
        <v>7.6864211130551068</v>
      </c>
      <c r="Z52" s="18">
        <f t="shared" si="17"/>
        <v>7.5297021794465238</v>
      </c>
      <c r="AA52" s="18">
        <f t="shared" si="17"/>
        <v>7.7837615097274995</v>
      </c>
      <c r="AB52" s="18">
        <f t="shared" si="17"/>
        <v>8.1125186953736321</v>
      </c>
      <c r="AC52" s="18">
        <f t="shared" si="17"/>
        <v>6.7898905132824581</v>
      </c>
      <c r="AD52" s="18">
        <f t="shared" si="17"/>
        <v>5.8417913251543929</v>
      </c>
      <c r="AE52" s="18">
        <f t="shared" si="17"/>
        <v>7.1373937489034933</v>
      </c>
      <c r="AF52" s="18">
        <f t="shared" si="17"/>
        <v>5.702998277688784</v>
      </c>
      <c r="AG52" s="18">
        <f t="shared" si="17"/>
        <v>7.081025931474394</v>
      </c>
      <c r="AH52" s="18">
        <f t="shared" si="17"/>
        <v>4.8186982758069252</v>
      </c>
      <c r="AI52" s="18">
        <f t="shared" si="17"/>
        <v>4.646073059051461</v>
      </c>
      <c r="AJ52" s="18">
        <f t="shared" si="17"/>
        <v>8.4372230847526168</v>
      </c>
      <c r="AK52" s="18">
        <f t="shared" si="17"/>
        <v>5.0034494229094753</v>
      </c>
      <c r="AL52" s="18">
        <f t="shared" si="17"/>
        <v>11.026490871711026</v>
      </c>
      <c r="AM52" s="18">
        <f t="shared" si="17"/>
        <v>5.3605613013756122</v>
      </c>
      <c r="AN52" s="18">
        <f t="shared" si="17"/>
        <v>5.6900840704440414</v>
      </c>
      <c r="AO52" s="18">
        <f t="shared" si="18"/>
        <v>5.5192890541734094</v>
      </c>
      <c r="AP52" s="18">
        <f t="shared" si="18"/>
        <v>4.6635118000460549</v>
      </c>
      <c r="AQ52" s="18">
        <f t="shared" si="18"/>
        <v>3.7230641567362408</v>
      </c>
      <c r="AR52" s="18">
        <f t="shared" si="18"/>
        <v>5.6085442072468856</v>
      </c>
      <c r="AS52" s="18">
        <f t="shared" si="18"/>
        <v>6.8454816960286919</v>
      </c>
      <c r="AT52" s="18">
        <f t="shared" si="18"/>
        <v>4.9733759888135411</v>
      </c>
      <c r="AU52" s="18">
        <f t="shared" si="18"/>
        <v>4.8865762811286846</v>
      </c>
      <c r="AV52" s="18">
        <f t="shared" si="18"/>
        <v>5.8098968052089379</v>
      </c>
      <c r="AW52" s="18">
        <f t="shared" si="18"/>
        <v>4.7818598720914709</v>
      </c>
      <c r="AX52" s="18">
        <f t="shared" si="18"/>
        <v>4.2977470049705531</v>
      </c>
      <c r="AY52" s="18">
        <f t="shared" si="18"/>
        <v>4.1939776137154743</v>
      </c>
      <c r="AZ52" s="2"/>
      <c r="BA52" s="18"/>
      <c r="BB52" s="18"/>
    </row>
    <row r="53" spans="1:54" x14ac:dyDescent="0.2">
      <c r="A53" s="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6"/>
      <c r="BA53" s="18"/>
      <c r="BB53" s="18"/>
    </row>
    <row r="54" spans="1:54" x14ac:dyDescent="0.2">
      <c r="A54" s="6" t="s">
        <v>10</v>
      </c>
      <c r="B54" s="18">
        <f t="shared" si="19"/>
        <v>1.7825796636538236</v>
      </c>
      <c r="C54" s="18">
        <f t="shared" si="17"/>
        <v>1.4748989668512604</v>
      </c>
      <c r="D54" s="18">
        <f t="shared" si="17"/>
        <v>1.5348260491538182</v>
      </c>
      <c r="E54" s="18">
        <f t="shared" si="17"/>
        <v>0</v>
      </c>
      <c r="F54" s="18">
        <f t="shared" si="17"/>
        <v>0.84642705615712599</v>
      </c>
      <c r="G54" s="18">
        <f t="shared" si="17"/>
        <v>2.0788752168432159</v>
      </c>
      <c r="H54" s="18">
        <f t="shared" si="17"/>
        <v>0</v>
      </c>
      <c r="I54" s="18">
        <f t="shared" si="17"/>
        <v>3.0175888261968922</v>
      </c>
      <c r="J54" s="18">
        <f t="shared" si="17"/>
        <v>2.7517642606636672</v>
      </c>
      <c r="K54" s="18">
        <f t="shared" si="17"/>
        <v>2.0948741047728463</v>
      </c>
      <c r="L54" s="18">
        <f t="shared" si="17"/>
        <v>2.8076740269291514</v>
      </c>
      <c r="M54" s="18">
        <f t="shared" si="17"/>
        <v>2.0527937441781119</v>
      </c>
      <c r="N54" s="18">
        <f t="shared" si="17"/>
        <v>2.0238229368350438</v>
      </c>
      <c r="O54" s="18">
        <f t="shared" si="17"/>
        <v>2.52882540949006</v>
      </c>
      <c r="P54" s="18">
        <f t="shared" si="17"/>
        <v>2.8315809461442329</v>
      </c>
      <c r="Q54" s="18">
        <f t="shared" si="17"/>
        <v>2.5740069083957713</v>
      </c>
      <c r="R54" s="18">
        <f t="shared" si="17"/>
        <v>1.897068835356587</v>
      </c>
      <c r="S54" s="18">
        <f t="shared" si="17"/>
        <v>2.1450082957116896</v>
      </c>
      <c r="T54" s="18">
        <f t="shared" si="17"/>
        <v>0.77452065151498339</v>
      </c>
      <c r="U54" s="18">
        <f t="shared" si="17"/>
        <v>0</v>
      </c>
      <c r="V54" s="18">
        <f t="shared" si="17"/>
        <v>0</v>
      </c>
      <c r="W54" s="18">
        <f t="shared" si="17"/>
        <v>0</v>
      </c>
      <c r="X54" s="18">
        <f t="shared" si="17"/>
        <v>0</v>
      </c>
      <c r="Y54" s="18">
        <f t="shared" si="17"/>
        <v>0</v>
      </c>
      <c r="Z54" s="18">
        <f t="shared" si="17"/>
        <v>0</v>
      </c>
      <c r="AA54" s="18">
        <f t="shared" si="17"/>
        <v>0</v>
      </c>
      <c r="AB54" s="18">
        <f t="shared" si="17"/>
        <v>0.74587650776989001</v>
      </c>
      <c r="AC54" s="18">
        <f t="shared" si="17"/>
        <v>0.73162614050460384</v>
      </c>
      <c r="AD54" s="18">
        <f t="shared" si="17"/>
        <v>0</v>
      </c>
      <c r="AE54" s="18">
        <f t="shared" si="17"/>
        <v>0</v>
      </c>
      <c r="AF54" s="18">
        <f t="shared" si="17"/>
        <v>0</v>
      </c>
      <c r="AG54" s="18">
        <f t="shared" si="17"/>
        <v>0</v>
      </c>
      <c r="AH54" s="18">
        <f t="shared" si="17"/>
        <v>1.044676021687756</v>
      </c>
      <c r="AI54" s="18">
        <f t="shared" si="17"/>
        <v>0.86923992234638725</v>
      </c>
      <c r="AJ54" s="18">
        <f t="shared" si="17"/>
        <v>0.90535399689872165</v>
      </c>
      <c r="AK54" s="18">
        <f t="shared" si="17"/>
        <v>1.1042887677224253</v>
      </c>
      <c r="AL54" s="18">
        <f t="shared" si="17"/>
        <v>4.5210697091542276</v>
      </c>
      <c r="AM54" s="18">
        <f t="shared" si="17"/>
        <v>0.24158336713712594</v>
      </c>
      <c r="AN54" s="18">
        <f t="shared" si="17"/>
        <v>0.31157642596299046</v>
      </c>
      <c r="AO54" s="18">
        <f t="shared" si="18"/>
        <v>0.29574944271642462</v>
      </c>
      <c r="AP54" s="18">
        <f t="shared" si="18"/>
        <v>0.17376943568658712</v>
      </c>
      <c r="AQ54" s="18">
        <f t="shared" si="18"/>
        <v>0.1881600071648816</v>
      </c>
      <c r="AR54" s="18">
        <f t="shared" si="18"/>
        <v>0.28972770272807341</v>
      </c>
      <c r="AS54" s="18">
        <f t="shared" si="18"/>
        <v>0.3183252204137122</v>
      </c>
      <c r="AT54" s="18">
        <f t="shared" si="18"/>
        <v>0.38849137616502716</v>
      </c>
      <c r="AU54" s="18">
        <f t="shared" si="18"/>
        <v>0.20628554430362581</v>
      </c>
      <c r="AV54" s="18">
        <f t="shared" si="18"/>
        <v>0.25490534727855052</v>
      </c>
      <c r="AW54" s="18">
        <f t="shared" si="18"/>
        <v>0.24096429255456228</v>
      </c>
      <c r="AX54" s="18">
        <f t="shared" si="18"/>
        <v>0.20117172626251176</v>
      </c>
      <c r="AY54" s="18">
        <f t="shared" si="18"/>
        <v>0.22646807054423379</v>
      </c>
      <c r="AZ54" s="6"/>
      <c r="BA54" s="18"/>
      <c r="BB54" s="18"/>
    </row>
    <row r="55" spans="1:54" x14ac:dyDescent="0.2">
      <c r="A55" s="6" t="s">
        <v>11</v>
      </c>
      <c r="B55" s="18">
        <f t="shared" si="19"/>
        <v>0.68976436492802917</v>
      </c>
      <c r="C55" s="18">
        <f t="shared" si="17"/>
        <v>0.58728729592948448</v>
      </c>
      <c r="D55" s="18">
        <f t="shared" si="17"/>
        <v>0.65251384714487648</v>
      </c>
      <c r="E55" s="18">
        <f t="shared" si="17"/>
        <v>0.70607393100047255</v>
      </c>
      <c r="F55" s="18">
        <f t="shared" si="17"/>
        <v>0.84947358425367225</v>
      </c>
      <c r="G55" s="18">
        <f t="shared" si="17"/>
        <v>1.1510659742886884</v>
      </c>
      <c r="H55" s="18">
        <f t="shared" si="17"/>
        <v>0.80702923380402136</v>
      </c>
      <c r="I55" s="18">
        <f t="shared" si="17"/>
        <v>1.1325062409123177</v>
      </c>
      <c r="J55" s="18">
        <f t="shared" si="17"/>
        <v>1.4753534995939701</v>
      </c>
      <c r="K55" s="18">
        <f t="shared" si="17"/>
        <v>2.01709847434276</v>
      </c>
      <c r="L55" s="18">
        <f t="shared" si="17"/>
        <v>2.6880398169616737</v>
      </c>
      <c r="M55" s="18">
        <f t="shared" si="17"/>
        <v>2.5768838607290676</v>
      </c>
      <c r="N55" s="18">
        <f t="shared" si="17"/>
        <v>2.3486448797005552</v>
      </c>
      <c r="O55" s="18">
        <f t="shared" si="17"/>
        <v>3.6362358868765812</v>
      </c>
      <c r="P55" s="18">
        <f t="shared" si="17"/>
        <v>3.6397188992255582</v>
      </c>
      <c r="Q55" s="18">
        <f t="shared" si="17"/>
        <v>3.0491415294144035</v>
      </c>
      <c r="R55" s="18">
        <f t="shared" si="17"/>
        <v>2.8085647219295868</v>
      </c>
      <c r="S55" s="18">
        <f t="shared" si="17"/>
        <v>2.7315448014530972</v>
      </c>
      <c r="T55" s="18">
        <f t="shared" si="17"/>
        <v>3.1326190409989692</v>
      </c>
      <c r="U55" s="18">
        <f t="shared" si="17"/>
        <v>3.5301993098388862</v>
      </c>
      <c r="V55" s="18">
        <f t="shared" si="17"/>
        <v>2.8088069269102478</v>
      </c>
      <c r="W55" s="18">
        <f t="shared" si="17"/>
        <v>2.6267186580070918</v>
      </c>
      <c r="X55" s="18">
        <f t="shared" si="17"/>
        <v>2.2635473567324946</v>
      </c>
      <c r="Y55" s="18">
        <f t="shared" si="17"/>
        <v>2.7291362242165289</v>
      </c>
      <c r="Z55" s="18">
        <f t="shared" si="17"/>
        <v>2.7366941058444327</v>
      </c>
      <c r="AA55" s="18">
        <f t="shared" si="17"/>
        <v>3.2794261072328696</v>
      </c>
      <c r="AB55" s="18">
        <f t="shared" si="17"/>
        <v>2.8142779652764047</v>
      </c>
      <c r="AC55" s="18">
        <f t="shared" si="17"/>
        <v>2.2858749396717526</v>
      </c>
      <c r="AD55" s="18">
        <f t="shared" si="17"/>
        <v>1.8911132878164298</v>
      </c>
      <c r="AE55" s="18">
        <f t="shared" si="17"/>
        <v>2.1034221635839763</v>
      </c>
      <c r="AF55" s="18">
        <f t="shared" si="17"/>
        <v>1.7186740025602447</v>
      </c>
      <c r="AG55" s="18">
        <f t="shared" si="17"/>
        <v>1.8937167323780388</v>
      </c>
      <c r="AH55" s="18">
        <f t="shared" si="17"/>
        <v>0.94675181233561911</v>
      </c>
      <c r="AI55" s="18">
        <f t="shared" si="17"/>
        <v>0.83818140056494583</v>
      </c>
      <c r="AJ55" s="18">
        <f t="shared" si="17"/>
        <v>0.93099327870462889</v>
      </c>
      <c r="AK55" s="18">
        <f t="shared" si="17"/>
        <v>0.58774630284051366</v>
      </c>
      <c r="AL55" s="18">
        <f t="shared" si="17"/>
        <v>0.94797625284583376</v>
      </c>
      <c r="AM55" s="18">
        <f t="shared" si="17"/>
        <v>0.91203730344448175</v>
      </c>
      <c r="AN55" s="18">
        <f t="shared" si="17"/>
        <v>0.84290416631161902</v>
      </c>
      <c r="AO55" s="18">
        <f t="shared" si="18"/>
        <v>1.18543265479225</v>
      </c>
      <c r="AP55" s="18">
        <f t="shared" si="18"/>
        <v>1.0659559364958326</v>
      </c>
      <c r="AQ55" s="18">
        <f t="shared" si="18"/>
        <v>0</v>
      </c>
      <c r="AR55" s="18">
        <f t="shared" si="18"/>
        <v>0</v>
      </c>
      <c r="AS55" s="18">
        <f t="shared" si="18"/>
        <v>0.65944427170709852</v>
      </c>
      <c r="AT55" s="18">
        <f t="shared" si="18"/>
        <v>0.35607921930027148</v>
      </c>
      <c r="AU55" s="18">
        <f t="shared" si="18"/>
        <v>0.26928422502234589</v>
      </c>
      <c r="AV55" s="18">
        <f t="shared" si="18"/>
        <v>0.47964042011498165</v>
      </c>
      <c r="AW55" s="18">
        <f t="shared" si="18"/>
        <v>0.50550135664171336</v>
      </c>
      <c r="AX55" s="18">
        <f t="shared" si="18"/>
        <v>0.4994779689963007</v>
      </c>
      <c r="AY55" s="18">
        <f t="shared" si="18"/>
        <v>0.50285333586960212</v>
      </c>
      <c r="AZ55" s="6"/>
      <c r="BA55" s="18"/>
      <c r="BB55" s="18"/>
    </row>
    <row r="56" spans="1:54" x14ac:dyDescent="0.2">
      <c r="A56" s="6" t="s">
        <v>12</v>
      </c>
      <c r="B56" s="18">
        <f t="shared" si="19"/>
        <v>0.56791976154253887</v>
      </c>
      <c r="C56" s="18">
        <f t="shared" si="17"/>
        <v>0.39981581749487127</v>
      </c>
      <c r="D56" s="18">
        <f t="shared" si="17"/>
        <v>0.29504973957855285</v>
      </c>
      <c r="E56" s="18">
        <f t="shared" si="17"/>
        <v>0.24169355004417778</v>
      </c>
      <c r="F56" s="18">
        <f t="shared" si="17"/>
        <v>0.32585169459844004</v>
      </c>
      <c r="G56" s="18">
        <f t="shared" si="17"/>
        <v>0.41786932390174619</v>
      </c>
      <c r="H56" s="18">
        <f t="shared" si="17"/>
        <v>0.44231995422945175</v>
      </c>
      <c r="I56" s="18">
        <f t="shared" si="17"/>
        <v>0.43987828205863994</v>
      </c>
      <c r="J56" s="18">
        <f t="shared" si="17"/>
        <v>0.75303116763831712</v>
      </c>
      <c r="K56" s="18">
        <f t="shared" si="17"/>
        <v>1.0733172143801011</v>
      </c>
      <c r="L56" s="18">
        <f t="shared" si="17"/>
        <v>1.4432225557329004</v>
      </c>
      <c r="M56" s="18">
        <f t="shared" si="17"/>
        <v>1.4247586458490207</v>
      </c>
      <c r="N56" s="18">
        <f t="shared" si="17"/>
        <v>1.732250484184112</v>
      </c>
      <c r="O56" s="18">
        <f t="shared" si="17"/>
        <v>2.2270858235010871</v>
      </c>
      <c r="P56" s="18">
        <f t="shared" si="17"/>
        <v>1.4795968687135281</v>
      </c>
      <c r="Q56" s="18">
        <f t="shared" si="17"/>
        <v>1.7598755294021435</v>
      </c>
      <c r="R56" s="18">
        <f t="shared" si="17"/>
        <v>1.2960367880746109</v>
      </c>
      <c r="S56" s="18">
        <f t="shared" si="17"/>
        <v>1.3613350025700133</v>
      </c>
      <c r="T56" s="18">
        <f t="shared" si="17"/>
        <v>1.8424365346344644</v>
      </c>
      <c r="U56" s="18">
        <f t="shared" si="17"/>
        <v>1.4859825914854297E-3</v>
      </c>
      <c r="V56" s="18">
        <f t="shared" si="17"/>
        <v>1.3234672556237526</v>
      </c>
      <c r="W56" s="18">
        <f t="shared" si="17"/>
        <v>0.93827948366738556</v>
      </c>
      <c r="X56" s="18">
        <f t="shared" si="17"/>
        <v>0.75325567329969079</v>
      </c>
      <c r="Y56" s="18">
        <f t="shared" si="17"/>
        <v>0.65804067537089417</v>
      </c>
      <c r="Z56" s="18">
        <f t="shared" si="17"/>
        <v>0.91200376724254772</v>
      </c>
      <c r="AA56" s="18">
        <f t="shared" si="17"/>
        <v>0.98781464651416551</v>
      </c>
      <c r="AB56" s="18">
        <f t="shared" si="17"/>
        <v>0.93602485324609541</v>
      </c>
      <c r="AC56" s="18">
        <f t="shared" si="17"/>
        <v>0.89484303620247174</v>
      </c>
      <c r="AD56" s="18">
        <f t="shared" si="17"/>
        <v>0.92263630481630632</v>
      </c>
      <c r="AE56" s="18">
        <f t="shared" si="17"/>
        <v>1.0356218634330074</v>
      </c>
      <c r="AF56" s="18">
        <f t="shared" si="17"/>
        <v>0.70460652768779863</v>
      </c>
      <c r="AG56" s="18">
        <f t="shared" si="17"/>
        <v>0.66031553342291371</v>
      </c>
      <c r="AH56" s="18">
        <f t="shared" si="17"/>
        <v>0.49653117066214947</v>
      </c>
      <c r="AI56" s="18">
        <f t="shared" si="17"/>
        <v>0.45080312347033347</v>
      </c>
      <c r="AJ56" s="18">
        <f t="shared" si="17"/>
        <v>0.494791292509008</v>
      </c>
      <c r="AK56" s="18">
        <f t="shared" si="17"/>
        <v>0.39324915713988784</v>
      </c>
      <c r="AL56" s="18">
        <f t="shared" si="17"/>
        <v>0.67615358018023231</v>
      </c>
      <c r="AM56" s="18">
        <f t="shared" si="17"/>
        <v>0.45128319636426067</v>
      </c>
      <c r="AN56" s="18">
        <f t="shared" si="17"/>
        <v>0.4948064014601965</v>
      </c>
      <c r="AO56" s="18">
        <f t="shared" si="18"/>
        <v>0.37572234318134906</v>
      </c>
      <c r="AP56" s="18">
        <f t="shared" si="18"/>
        <v>0.24073941483522251</v>
      </c>
      <c r="AQ56" s="18">
        <f t="shared" si="18"/>
        <v>0.26022399877079899</v>
      </c>
      <c r="AR56" s="18">
        <f t="shared" si="18"/>
        <v>0.39817519483929115</v>
      </c>
      <c r="AS56" s="18">
        <f t="shared" si="18"/>
        <v>0.46424438861637357</v>
      </c>
      <c r="AT56" s="18">
        <f t="shared" si="18"/>
        <v>0.3608734991363699</v>
      </c>
      <c r="AU56" s="18">
        <f t="shared" si="18"/>
        <v>0.38972916860324158</v>
      </c>
      <c r="AV56" s="18">
        <f t="shared" si="18"/>
        <v>0.49116543303755605</v>
      </c>
      <c r="AW56" s="18">
        <f t="shared" si="18"/>
        <v>0.3787113113154339</v>
      </c>
      <c r="AX56" s="18">
        <f t="shared" si="18"/>
        <v>0.30940991505327731</v>
      </c>
      <c r="AY56" s="18">
        <f t="shared" si="18"/>
        <v>0.20466426090033743</v>
      </c>
      <c r="AZ56" s="6"/>
      <c r="BA56" s="18"/>
      <c r="BB56" s="18"/>
    </row>
    <row r="57" spans="1:54" x14ac:dyDescent="0.2">
      <c r="A57" s="6" t="s">
        <v>13</v>
      </c>
      <c r="B57" s="18">
        <f t="shared" si="19"/>
        <v>0</v>
      </c>
      <c r="C57" s="18">
        <f t="shared" si="17"/>
        <v>0</v>
      </c>
      <c r="D57" s="18">
        <f t="shared" si="17"/>
        <v>0</v>
      </c>
      <c r="E57" s="18">
        <f t="shared" si="17"/>
        <v>0</v>
      </c>
      <c r="F57" s="18">
        <f t="shared" si="17"/>
        <v>0</v>
      </c>
      <c r="G57" s="18">
        <f t="shared" si="17"/>
        <v>0</v>
      </c>
      <c r="H57" s="18">
        <f t="shared" si="17"/>
        <v>0</v>
      </c>
      <c r="I57" s="18">
        <f t="shared" si="17"/>
        <v>7.5355680862139243E-2</v>
      </c>
      <c r="J57" s="18">
        <f t="shared" si="17"/>
        <v>0.15520591194593261</v>
      </c>
      <c r="K57" s="18">
        <f t="shared" si="17"/>
        <v>0.1334551434399836</v>
      </c>
      <c r="L57" s="18">
        <f t="shared" si="17"/>
        <v>0.20505567493231902</v>
      </c>
      <c r="M57" s="18">
        <f t="shared" si="17"/>
        <v>0.17547801782142303</v>
      </c>
      <c r="N57" s="18">
        <f t="shared" si="17"/>
        <v>6.0904194213942581E-2</v>
      </c>
      <c r="O57" s="18">
        <f t="shared" si="17"/>
        <v>6.2515226670795829E-2</v>
      </c>
      <c r="P57" s="18">
        <f t="shared" si="17"/>
        <v>7.1954334653174759E-2</v>
      </c>
      <c r="Q57" s="18">
        <f t="shared" si="17"/>
        <v>3.2253312672997324E-2</v>
      </c>
      <c r="R57" s="18">
        <f t="shared" si="17"/>
        <v>1.855862399038943E-2</v>
      </c>
      <c r="S57" s="18">
        <f t="shared" si="17"/>
        <v>0.11559053739296464</v>
      </c>
      <c r="T57" s="18">
        <f t="shared" si="17"/>
        <v>8.9630271138033721E-2</v>
      </c>
      <c r="U57" s="18">
        <f t="shared" si="17"/>
        <v>0.19144409714073993</v>
      </c>
      <c r="V57" s="18">
        <f t="shared" si="17"/>
        <v>0.15525544090898558</v>
      </c>
      <c r="W57" s="18">
        <f t="shared" si="17"/>
        <v>9.0932853780918435E-2</v>
      </c>
      <c r="X57" s="18">
        <f t="shared" si="17"/>
        <v>8.3387376287944487E-2</v>
      </c>
      <c r="Y57" s="18">
        <f t="shared" si="17"/>
        <v>0.10488541522221204</v>
      </c>
      <c r="Z57" s="18">
        <f t="shared" si="17"/>
        <v>3.7933772787033493E-5</v>
      </c>
      <c r="AA57" s="18">
        <f t="shared" si="17"/>
        <v>0</v>
      </c>
      <c r="AB57" s="18">
        <f t="shared" si="17"/>
        <v>7.5581338897694958E-2</v>
      </c>
      <c r="AC57" s="18">
        <f t="shared" si="17"/>
        <v>1.1784986442958285E-2</v>
      </c>
      <c r="AD57" s="18">
        <f t="shared" si="17"/>
        <v>3.3663562492547962E-2</v>
      </c>
      <c r="AE57" s="18">
        <f t="shared" si="17"/>
        <v>7.7949008177614534E-2</v>
      </c>
      <c r="AF57" s="18">
        <f t="shared" si="17"/>
        <v>6.4653682117888689E-2</v>
      </c>
      <c r="AG57" s="18">
        <f t="shared" si="17"/>
        <v>0.16390409793529895</v>
      </c>
      <c r="AH57" s="18">
        <f t="shared" si="17"/>
        <v>2.1111759441259276E-2</v>
      </c>
      <c r="AI57" s="18">
        <f t="shared" si="17"/>
        <v>2.1693082995984048E-2</v>
      </c>
      <c r="AJ57" s="18">
        <f t="shared" si="17"/>
        <v>4.3547049123231103E-2</v>
      </c>
      <c r="AK57" s="18">
        <f t="shared" si="17"/>
        <v>3.1153769014308798E-2</v>
      </c>
      <c r="AL57" s="18">
        <f t="shared" si="17"/>
        <v>6.2177206328284503E-2</v>
      </c>
      <c r="AM57" s="18">
        <f t="shared" si="17"/>
        <v>0</v>
      </c>
      <c r="AN57" s="18">
        <f t="shared" si="17"/>
        <v>0</v>
      </c>
      <c r="AO57" s="18">
        <f t="shared" si="18"/>
        <v>2.7673640982547962E-2</v>
      </c>
      <c r="AP57" s="18">
        <f t="shared" si="18"/>
        <v>0.11007389764089788</v>
      </c>
      <c r="AQ57" s="18">
        <f t="shared" si="18"/>
        <v>4.4555964105263655E-2</v>
      </c>
      <c r="AR57" s="18">
        <f t="shared" si="18"/>
        <v>5.4566798756848688E-2</v>
      </c>
      <c r="AS57" s="18">
        <f t="shared" si="18"/>
        <v>4.3387022390371011E-2</v>
      </c>
      <c r="AT57" s="18">
        <f t="shared" si="18"/>
        <v>9.5919500809832386E-2</v>
      </c>
      <c r="AU57" s="18">
        <f t="shared" si="18"/>
        <v>7.1801867937844099E-2</v>
      </c>
      <c r="AV57" s="18">
        <f t="shared" si="18"/>
        <v>9.4944263429660863E-2</v>
      </c>
      <c r="AW57" s="18">
        <f t="shared" si="18"/>
        <v>0.11050567240132823</v>
      </c>
      <c r="AX57" s="18">
        <f t="shared" si="18"/>
        <v>0</v>
      </c>
      <c r="AY57" s="18">
        <f t="shared" si="18"/>
        <v>0</v>
      </c>
      <c r="AZ57" s="6"/>
      <c r="BA57" s="18"/>
      <c r="BB57" s="18"/>
    </row>
    <row r="58" spans="1:54" x14ac:dyDescent="0.2">
      <c r="A58" s="6" t="s">
        <v>14</v>
      </c>
      <c r="B58" s="18">
        <f t="shared" si="19"/>
        <v>0.40064157723364563</v>
      </c>
      <c r="C58" s="18">
        <f t="shared" si="17"/>
        <v>0.22837808392637635</v>
      </c>
      <c r="D58" s="18">
        <f t="shared" si="17"/>
        <v>0.381495308074984</v>
      </c>
      <c r="E58" s="18">
        <f t="shared" si="17"/>
        <v>0.89883802165738602</v>
      </c>
      <c r="F58" s="18">
        <f t="shared" si="17"/>
        <v>1.0287109872671487</v>
      </c>
      <c r="G58" s="18">
        <f t="shared" si="17"/>
        <v>1.1396323411271008</v>
      </c>
      <c r="H58" s="18">
        <f t="shared" si="17"/>
        <v>1.0915344717285045</v>
      </c>
      <c r="I58" s="18">
        <f t="shared" si="17"/>
        <v>0.8114041993203952</v>
      </c>
      <c r="J58" s="18">
        <f t="shared" si="17"/>
        <v>0.69852637423799468</v>
      </c>
      <c r="K58" s="18">
        <f t="shared" si="17"/>
        <v>0.75430874239014534</v>
      </c>
      <c r="L58" s="18">
        <f t="shared" ref="C58:AN60" si="20">+L27/L$7*100</f>
        <v>0.88968300042707082</v>
      </c>
      <c r="M58" s="18">
        <f t="shared" si="20"/>
        <v>0.97389895749899857</v>
      </c>
      <c r="N58" s="18">
        <f t="shared" si="20"/>
        <v>1.3171114164568811</v>
      </c>
      <c r="O58" s="18">
        <f t="shared" si="20"/>
        <v>1.1765938631243245</v>
      </c>
      <c r="P58" s="18">
        <f t="shared" si="20"/>
        <v>0.85576311564389806</v>
      </c>
      <c r="Q58" s="18">
        <f t="shared" si="20"/>
        <v>0.70167803809195362</v>
      </c>
      <c r="R58" s="18">
        <f t="shared" si="20"/>
        <v>0.53835737219578816</v>
      </c>
      <c r="S58" s="18">
        <f t="shared" si="20"/>
        <v>0.70561876993500061</v>
      </c>
      <c r="T58" s="18">
        <f t="shared" si="20"/>
        <v>0.75939040994372253</v>
      </c>
      <c r="U58" s="18">
        <f t="shared" si="20"/>
        <v>0.68966104153262164</v>
      </c>
      <c r="V58" s="18">
        <f t="shared" si="20"/>
        <v>0.61649433199605452</v>
      </c>
      <c r="W58" s="18">
        <f t="shared" si="20"/>
        <v>0.4377296304619257</v>
      </c>
      <c r="X58" s="18">
        <f t="shared" si="20"/>
        <v>0.25600846937704175</v>
      </c>
      <c r="Y58" s="18">
        <f t="shared" si="20"/>
        <v>0.10247377294504184</v>
      </c>
      <c r="Z58" s="18">
        <f t="shared" si="20"/>
        <v>0.14369313738668651</v>
      </c>
      <c r="AA58" s="18">
        <f t="shared" si="20"/>
        <v>0.13777114239862256</v>
      </c>
      <c r="AB58" s="18">
        <f t="shared" si="20"/>
        <v>0.10593516813578796</v>
      </c>
      <c r="AC58" s="18">
        <f t="shared" si="20"/>
        <v>0.20031233453853409</v>
      </c>
      <c r="AD58" s="18">
        <f t="shared" si="20"/>
        <v>6.6066167152201691E-2</v>
      </c>
      <c r="AE58" s="18">
        <f t="shared" si="20"/>
        <v>5.8402596836205335E-2</v>
      </c>
      <c r="AF58" s="18">
        <f t="shared" si="20"/>
        <v>5.4315785407956278E-2</v>
      </c>
      <c r="AG58" s="18">
        <f t="shared" si="20"/>
        <v>7.4505395422265377E-2</v>
      </c>
      <c r="AH58" s="18">
        <f t="shared" si="20"/>
        <v>5.0274043941395966E-2</v>
      </c>
      <c r="AI58" s="18">
        <f t="shared" si="20"/>
        <v>7.6817227989043183E-2</v>
      </c>
      <c r="AJ58" s="18">
        <f t="shared" si="20"/>
        <v>8.8183496926569377E-2</v>
      </c>
      <c r="AK58" s="18">
        <f t="shared" si="20"/>
        <v>7.6418065586174005E-2</v>
      </c>
      <c r="AL58" s="18">
        <f t="shared" si="20"/>
        <v>0.25233249213820047</v>
      </c>
      <c r="AM58" s="18">
        <f t="shared" si="20"/>
        <v>0.21051900531609816</v>
      </c>
      <c r="AN58" s="18">
        <f t="shared" si="20"/>
        <v>0.23208528022458172</v>
      </c>
      <c r="AO58" s="18">
        <f t="shared" ref="AO58:AY58" si="21">+AO27/AO$7*100</f>
        <v>0.35928035945540759</v>
      </c>
      <c r="AP58" s="18">
        <f t="shared" si="21"/>
        <v>0.18940769955328346</v>
      </c>
      <c r="AQ58" s="18">
        <f t="shared" si="21"/>
        <v>0.28174940160925321</v>
      </c>
      <c r="AR58" s="18">
        <f t="shared" si="21"/>
        <v>0.48808067122121057</v>
      </c>
      <c r="AS58" s="18">
        <f t="shared" si="21"/>
        <v>0.62602380764943866</v>
      </c>
      <c r="AT58" s="18">
        <f t="shared" si="21"/>
        <v>0.43756217813871429</v>
      </c>
      <c r="AU58" s="18">
        <f t="shared" si="21"/>
        <v>0.48867672553552771</v>
      </c>
      <c r="AV58" s="18">
        <f t="shared" si="21"/>
        <v>0.55921358346034611</v>
      </c>
      <c r="AW58" s="18">
        <f t="shared" si="21"/>
        <v>0.29441137711042015</v>
      </c>
      <c r="AX58" s="18">
        <f t="shared" si="21"/>
        <v>0.35318044595157988</v>
      </c>
      <c r="AY58" s="18">
        <f t="shared" si="21"/>
        <v>0.3730728771941042</v>
      </c>
      <c r="AZ58" s="6"/>
      <c r="BA58" s="18"/>
      <c r="BB58" s="18"/>
    </row>
    <row r="59" spans="1:54" x14ac:dyDescent="0.2">
      <c r="A59" s="6" t="s">
        <v>15</v>
      </c>
      <c r="B59" s="18">
        <f t="shared" si="19"/>
        <v>1.9667233439115559</v>
      </c>
      <c r="C59" s="18">
        <f t="shared" si="20"/>
        <v>1.816129947335315</v>
      </c>
      <c r="D59" s="18">
        <f t="shared" si="20"/>
        <v>2.2545938810555706</v>
      </c>
      <c r="E59" s="18">
        <f t="shared" si="20"/>
        <v>3.4141461359853702</v>
      </c>
      <c r="F59" s="18">
        <f t="shared" si="20"/>
        <v>3.8703600693207512</v>
      </c>
      <c r="G59" s="18">
        <f t="shared" si="20"/>
        <v>3.7113573242513889</v>
      </c>
      <c r="H59" s="18">
        <f t="shared" si="20"/>
        <v>3.3882259488446955</v>
      </c>
      <c r="I59" s="18">
        <f t="shared" si="20"/>
        <v>2.844326786742494</v>
      </c>
      <c r="J59" s="18">
        <f t="shared" si="20"/>
        <v>3.3168866004342537</v>
      </c>
      <c r="K59" s="18">
        <f t="shared" si="20"/>
        <v>3.3099578462097003</v>
      </c>
      <c r="L59" s="18">
        <f t="shared" si="20"/>
        <v>3.3641692658175462</v>
      </c>
      <c r="M59" s="18">
        <f t="shared" si="20"/>
        <v>2.8492748071040919</v>
      </c>
      <c r="N59" s="18">
        <f t="shared" si="20"/>
        <v>2.2135688257038244</v>
      </c>
      <c r="O59" s="18">
        <f t="shared" si="20"/>
        <v>4.4822737953971954</v>
      </c>
      <c r="P59" s="18">
        <f t="shared" si="20"/>
        <v>5.2524370250326786</v>
      </c>
      <c r="Q59" s="18">
        <f t="shared" si="20"/>
        <v>5.7318469154454403</v>
      </c>
      <c r="R59" s="18">
        <f t="shared" si="20"/>
        <v>4.9230682046370324</v>
      </c>
      <c r="S59" s="18">
        <f t="shared" si="20"/>
        <v>4.2644106249530358</v>
      </c>
      <c r="T59" s="18">
        <f t="shared" si="20"/>
        <v>4.1298174613172867</v>
      </c>
      <c r="U59" s="18">
        <f t="shared" si="20"/>
        <v>3.4872709271648232</v>
      </c>
      <c r="V59" s="18">
        <f t="shared" si="20"/>
        <v>3.9038836112342921</v>
      </c>
      <c r="W59" s="18">
        <f t="shared" si="20"/>
        <v>2.2048561746717712</v>
      </c>
      <c r="X59" s="18">
        <f t="shared" si="20"/>
        <v>2.0652990446251289</v>
      </c>
      <c r="Y59" s="18">
        <f t="shared" si="20"/>
        <v>1.2203771146381703</v>
      </c>
      <c r="Z59" s="18">
        <f t="shared" si="20"/>
        <v>1.0107074447930844</v>
      </c>
      <c r="AA59" s="18">
        <f t="shared" si="20"/>
        <v>1.0178561001717898</v>
      </c>
      <c r="AB59" s="18">
        <f t="shared" si="20"/>
        <v>1.1144880590480752</v>
      </c>
      <c r="AC59" s="18">
        <f t="shared" si="20"/>
        <v>0.94003487387996043</v>
      </c>
      <c r="AD59" s="18">
        <f t="shared" si="20"/>
        <v>1.1536605492044918</v>
      </c>
      <c r="AE59" s="18">
        <f t="shared" si="20"/>
        <v>2.0671265092105808</v>
      </c>
      <c r="AF59" s="18">
        <f t="shared" si="20"/>
        <v>1.8095982869400677</v>
      </c>
      <c r="AG59" s="18">
        <f t="shared" si="20"/>
        <v>2.7124598732246286</v>
      </c>
      <c r="AH59" s="18">
        <f t="shared" si="20"/>
        <v>1.3128720625715644</v>
      </c>
      <c r="AI59" s="18">
        <f t="shared" si="20"/>
        <v>1.5950110553732462</v>
      </c>
      <c r="AJ59" s="18">
        <f t="shared" si="20"/>
        <v>4.616386944191869</v>
      </c>
      <c r="AK59" s="18">
        <f t="shared" si="20"/>
        <v>1.7583521147045991</v>
      </c>
      <c r="AL59" s="18">
        <f t="shared" si="20"/>
        <v>2.6702055206330444</v>
      </c>
      <c r="AM59" s="18">
        <f t="shared" si="20"/>
        <v>2.4176997501900988</v>
      </c>
      <c r="AN59" s="18">
        <f t="shared" si="20"/>
        <v>2.6603822125064713</v>
      </c>
      <c r="AO59" s="18">
        <f t="shared" ref="AO59:AY59" si="22">+AO28/AO$7*100</f>
        <v>1.6666453057015747</v>
      </c>
      <c r="AP59" s="18">
        <f t="shared" si="22"/>
        <v>1.8691650866168312</v>
      </c>
      <c r="AQ59" s="18">
        <f t="shared" si="22"/>
        <v>1.5297147606511643</v>
      </c>
      <c r="AR59" s="18">
        <f t="shared" si="22"/>
        <v>2.0304838031474337</v>
      </c>
      <c r="AS59" s="18">
        <f t="shared" si="22"/>
        <v>2.2413805036385752</v>
      </c>
      <c r="AT59" s="18">
        <f t="shared" si="22"/>
        <v>1.422753258955761</v>
      </c>
      <c r="AU59" s="18">
        <f t="shared" si="22"/>
        <v>1.7156816433836632</v>
      </c>
      <c r="AV59" s="18">
        <f t="shared" si="22"/>
        <v>2.1530975099594523</v>
      </c>
      <c r="AW59" s="18">
        <f t="shared" si="22"/>
        <v>1.49558084744341</v>
      </c>
      <c r="AX59" s="18">
        <f t="shared" si="22"/>
        <v>1.547085534059476</v>
      </c>
      <c r="AY59" s="18">
        <f t="shared" si="22"/>
        <v>1.4693732903760279</v>
      </c>
      <c r="AZ59" s="6"/>
      <c r="BA59" s="18"/>
      <c r="BB59" s="18"/>
    </row>
    <row r="60" spans="1:54" x14ac:dyDescent="0.2">
      <c r="A60" s="6" t="s">
        <v>16</v>
      </c>
      <c r="B60" s="18">
        <f t="shared" si="19"/>
        <v>1.2098411889830452</v>
      </c>
      <c r="C60" s="18">
        <f t="shared" si="20"/>
        <v>0.85061072123073389</v>
      </c>
      <c r="D60" s="18">
        <f t="shared" si="20"/>
        <v>0.65218008047114506</v>
      </c>
      <c r="E60" s="18">
        <f t="shared" si="20"/>
        <v>0.68347134608667071</v>
      </c>
      <c r="F60" s="18">
        <f t="shared" si="20"/>
        <v>0.92106699452251128</v>
      </c>
      <c r="G60" s="18">
        <f t="shared" si="20"/>
        <v>2.1743159652341535</v>
      </c>
      <c r="H60" s="18">
        <f t="shared" si="20"/>
        <v>1.669922048687184</v>
      </c>
      <c r="I60" s="18">
        <f t="shared" si="20"/>
        <v>1.2640986198116118</v>
      </c>
      <c r="J60" s="18">
        <f t="shared" si="20"/>
        <v>1.9494793111187396</v>
      </c>
      <c r="K60" s="18">
        <f t="shared" si="20"/>
        <v>3.446048373978444</v>
      </c>
      <c r="L60" s="18">
        <f t="shared" si="20"/>
        <v>4.6097255403093822</v>
      </c>
      <c r="M60" s="18">
        <f t="shared" si="20"/>
        <v>7.4678788680593815</v>
      </c>
      <c r="N60" s="18">
        <f t="shared" si="20"/>
        <v>8.3540943496582045</v>
      </c>
      <c r="O60" s="18">
        <f t="shared" si="20"/>
        <v>11.914069786219516</v>
      </c>
      <c r="P60" s="18">
        <f t="shared" si="20"/>
        <v>7.0098670233171827</v>
      </c>
      <c r="Q60" s="18">
        <f t="shared" si="20"/>
        <v>9.2368674530985171</v>
      </c>
      <c r="R60" s="18">
        <f t="shared" si="20"/>
        <v>5.8734113804102535</v>
      </c>
      <c r="S60" s="18">
        <f t="shared" si="20"/>
        <v>5.5672592874502014</v>
      </c>
      <c r="T60" s="18">
        <f t="shared" si="20"/>
        <v>5.576071754758253</v>
      </c>
      <c r="U60" s="18">
        <f t="shared" si="20"/>
        <v>7.2217102920467235</v>
      </c>
      <c r="V60" s="18">
        <f t="shared" si="20"/>
        <v>5.0160251627987966</v>
      </c>
      <c r="W60" s="18">
        <f t="shared" si="20"/>
        <v>4.2077262840621765</v>
      </c>
      <c r="X60" s="18">
        <f t="shared" si="20"/>
        <v>3.2936912995156851</v>
      </c>
      <c r="Y60" s="18">
        <f t="shared" si="20"/>
        <v>2.8715079106622623</v>
      </c>
      <c r="Z60" s="18">
        <f t="shared" si="20"/>
        <v>2.7265657904069838</v>
      </c>
      <c r="AA60" s="18">
        <f t="shared" si="20"/>
        <v>2.3608935134100526</v>
      </c>
      <c r="AB60" s="18">
        <f t="shared" si="20"/>
        <v>2.3203348029996849</v>
      </c>
      <c r="AC60" s="18">
        <f t="shared" si="20"/>
        <v>1.7254142020421779</v>
      </c>
      <c r="AD60" s="18">
        <f t="shared" si="20"/>
        <v>1.7746514536724145</v>
      </c>
      <c r="AE60" s="18">
        <f t="shared" si="20"/>
        <v>1.7948716076621087</v>
      </c>
      <c r="AF60" s="18">
        <f t="shared" si="20"/>
        <v>1.351149992974829</v>
      </c>
      <c r="AG60" s="18">
        <f t="shared" si="20"/>
        <v>1.5761242990912503</v>
      </c>
      <c r="AH60" s="18">
        <f t="shared" si="20"/>
        <v>0.94648140516718082</v>
      </c>
      <c r="AI60" s="18">
        <f t="shared" si="20"/>
        <v>0.79432724631152085</v>
      </c>
      <c r="AJ60" s="18">
        <f t="shared" si="20"/>
        <v>1.3579670263985899</v>
      </c>
      <c r="AK60" s="18">
        <f t="shared" si="20"/>
        <v>1.0522412459015655</v>
      </c>
      <c r="AL60" s="18">
        <f t="shared" si="20"/>
        <v>1.8965761104312042</v>
      </c>
      <c r="AM60" s="18">
        <f t="shared" si="20"/>
        <v>1.1274386789235467</v>
      </c>
      <c r="AN60" s="18">
        <f t="shared" si="20"/>
        <v>1.148329583978182</v>
      </c>
      <c r="AO60" s="18">
        <f t="shared" ref="AO60:AY60" si="23">+AO29/AO$7*100</f>
        <v>1.6087853073438563</v>
      </c>
      <c r="AP60" s="18">
        <f t="shared" si="23"/>
        <v>1.0144003292174009</v>
      </c>
      <c r="AQ60" s="18">
        <f t="shared" si="23"/>
        <v>1.4186600244348788</v>
      </c>
      <c r="AR60" s="18">
        <f t="shared" si="23"/>
        <v>2.3475100365540285</v>
      </c>
      <c r="AS60" s="18">
        <f t="shared" si="23"/>
        <v>2.4926764816131244</v>
      </c>
      <c r="AT60" s="18">
        <f t="shared" si="23"/>
        <v>1.9116969563075645</v>
      </c>
      <c r="AU60" s="18">
        <f t="shared" si="23"/>
        <v>1.7451171063424364</v>
      </c>
      <c r="AV60" s="18">
        <f t="shared" si="23"/>
        <v>1.7769302479283891</v>
      </c>
      <c r="AW60" s="18">
        <f t="shared" si="23"/>
        <v>1.7561850146246019</v>
      </c>
      <c r="AX60" s="18">
        <f t="shared" si="23"/>
        <v>1.3874214146474084</v>
      </c>
      <c r="AY60" s="18">
        <f t="shared" si="23"/>
        <v>1.4175457788311687</v>
      </c>
      <c r="AZ60" s="6"/>
      <c r="BA60" s="18"/>
      <c r="BB60" s="18"/>
    </row>
  </sheetData>
  <pageMargins left="0.75" right="0.75" top="0.51" bottom="0.39" header="0.5" footer="0.4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 Exports</vt:lpstr>
      <vt:lpstr>'Total Exports'!Print_Area</vt:lpstr>
      <vt:lpstr>'Total Exports'!Print_Titles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2013-11-26T18:27:03Z</cp:lastPrinted>
  <dcterms:created xsi:type="dcterms:W3CDTF">2013-07-09T14:57:37Z</dcterms:created>
  <dcterms:modified xsi:type="dcterms:W3CDTF">2025-07-23T16:12:02Z</dcterms:modified>
</cp:coreProperties>
</file>