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161" documentId="8_{20AE47F2-0BF4-49E1-B406-397B71200152}" xr6:coauthVersionLast="47" xr6:coauthVersionMax="47" xr10:uidLastSave="{D568589A-D621-4E8B-9D9D-877F4BABECFD}"/>
  <bookViews>
    <workbookView xWindow="-108" yWindow="-108" windowWidth="23256" windowHeight="12456" xr2:uid="{00000000-000D-0000-FFFF-FFFF00000000}"/>
  </bookViews>
  <sheets>
    <sheet name="Services-Expor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K15" i="2"/>
  <c r="J9" i="2"/>
  <c r="J6" i="2" l="1"/>
  <c r="L15" i="2"/>
  <c r="L6" i="2" s="1"/>
  <c r="M15" i="2"/>
  <c r="N15" i="2"/>
  <c r="O15" i="2"/>
  <c r="O18" i="2"/>
  <c r="N18" i="2"/>
  <c r="M18" i="2"/>
  <c r="L18" i="2"/>
  <c r="K18" i="2"/>
  <c r="J18" i="2"/>
  <c r="O9" i="2"/>
  <c r="N9" i="2"/>
  <c r="M9" i="2"/>
  <c r="L9" i="2"/>
  <c r="K9" i="2"/>
  <c r="K6" i="2" s="1"/>
  <c r="M6" i="2" l="1"/>
  <c r="O6" i="2"/>
  <c r="N6" i="2"/>
</calcChain>
</file>

<file path=xl/sharedStrings.xml><?xml version="1.0" encoding="utf-8"?>
<sst xmlns="http://schemas.openxmlformats.org/spreadsheetml/2006/main" count="33" uniqueCount="27">
  <si>
    <t>MDCs</t>
  </si>
  <si>
    <t>…</t>
  </si>
  <si>
    <t>VALUE OF CARICOM'S EXPORTS OF SERVICES: 2012 - 2024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</si>
  <si>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: … means data not available or not reported</t>
    </r>
  </si>
  <si>
    <t>LDCs</t>
  </si>
  <si>
    <t>(US$ Millions)</t>
  </si>
  <si>
    <t>Source: Country Official BOP Data, Regional Statistics Programme</t>
  </si>
  <si>
    <t>Country</t>
  </si>
  <si>
    <t>CARICOM MEMBER STATES</t>
  </si>
  <si>
    <t>THE BAHAMAS</t>
  </si>
  <si>
    <t>CSME COUNTRIES</t>
  </si>
  <si>
    <t>BARBADOS</t>
  </si>
  <si>
    <t>GUYANA</t>
  </si>
  <si>
    <t>JAMAICA</t>
  </si>
  <si>
    <t>SURINAME</t>
  </si>
  <si>
    <t xml:space="preserve">TRINIDAD AND TOBAGO </t>
  </si>
  <si>
    <t>BELIZE</t>
  </si>
  <si>
    <t>HAITI</t>
  </si>
  <si>
    <t xml:space="preserve">OECS </t>
  </si>
  <si>
    <t>ANTIGUA AND BARBUDA</t>
  </si>
  <si>
    <t>DOMINICA</t>
  </si>
  <si>
    <t>GRENADA</t>
  </si>
  <si>
    <t>MONTSERRAT</t>
  </si>
  <si>
    <t>ST. KITTS AND NEVIS</t>
  </si>
  <si>
    <t>SAINT LUCIA</t>
  </si>
  <si>
    <t>ST. VINCENT AND THE GRENADINES</t>
  </si>
  <si>
    <t>Revised: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</si>
</sst>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Calibri"/>
      <family val="2"/>
      <scheme val="minor"/>
    </font>
    <font>
      <b/>
      <sz val="16"/>
      <color theme="3"/>
      <name val="Arial"/>
      <family val="2"/>
    </font>
    <font>
      <sz val="11"/>
      <color theme="3"/>
      <name val="Calibri"/>
      <family val="2"/>
      <scheme val="minor"/>
    </font>
    <font>
      <b/>
      <sz val="10"/>
      <color theme="3"/>
      <name val="Arial"/>
      <family val="2"/>
    </font>
    <font>
      <sz val="9"/>
      <color theme="3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0D4"/>
        <bgColor indexed="64"/>
      </patternFill>
    </fill>
    <fill>
      <patternFill patternType="solid">
        <fgColor rgb="FFFFFFEA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43" fontId="0" fillId="2" borderId="0" xfId="1" applyFont="1" applyFill="1" applyBorder="1"/>
    <xf numFmtId="43" fontId="0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43" fontId="0" fillId="2" borderId="6" xfId="1" applyFont="1" applyFill="1" applyBorder="1"/>
    <xf numFmtId="43" fontId="0" fillId="2" borderId="0" xfId="1" applyFont="1" applyFill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43" fontId="0" fillId="2" borderId="11" xfId="1" applyFont="1" applyFill="1" applyBorder="1"/>
    <xf numFmtId="0" fontId="5" fillId="4" borderId="2" xfId="0" applyFont="1" applyFill="1" applyBorder="1" applyAlignment="1">
      <alignment vertical="center"/>
    </xf>
    <xf numFmtId="0" fontId="6" fillId="4" borderId="3" xfId="0" applyFont="1" applyFill="1" applyBorder="1"/>
    <xf numFmtId="0" fontId="6" fillId="4" borderId="4" xfId="0" applyFont="1" applyFill="1" applyBorder="1"/>
    <xf numFmtId="0" fontId="7" fillId="4" borderId="5" xfId="0" applyFont="1" applyFill="1" applyBorder="1"/>
    <xf numFmtId="0" fontId="6" fillId="4" borderId="6" xfId="0" applyFont="1" applyFill="1" applyBorder="1"/>
    <xf numFmtId="0" fontId="8" fillId="4" borderId="5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9" fillId="0" borderId="0" xfId="0" applyFont="1"/>
    <xf numFmtId="0" fontId="10" fillId="3" borderId="5" xfId="0" applyFont="1" applyFill="1" applyBorder="1" applyAlignment="1">
      <alignment horizontal="left"/>
    </xf>
    <xf numFmtId="43" fontId="2" fillId="2" borderId="6" xfId="0" applyNumberFormat="1" applyFont="1" applyFill="1" applyBorder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indent="1"/>
    </xf>
    <xf numFmtId="0" fontId="10" fillId="3" borderId="5" xfId="0" applyFont="1" applyFill="1" applyBorder="1" applyAlignment="1">
      <alignment horizontal="left" indent="2"/>
    </xf>
    <xf numFmtId="0" fontId="11" fillId="3" borderId="5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2" fillId="4" borderId="5" xfId="0" applyFont="1" applyFill="1" applyBorder="1"/>
    <xf numFmtId="0" fontId="6" fillId="4" borderId="0" xfId="0" applyFont="1" applyFill="1"/>
    <xf numFmtId="43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EA"/>
      <color rgb="FFFFF0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AE15-C914-4C95-AC94-C13B63525CD6}">
  <dimension ref="B1:O30"/>
  <sheetViews>
    <sheetView showGridLines="0" tabSelected="1" topLeftCell="A3" zoomScale="90" zoomScaleNormal="90" workbookViewId="0">
      <selection activeCell="I17" sqref="I17"/>
    </sheetView>
  </sheetViews>
  <sheetFormatPr defaultRowHeight="14.4" x14ac:dyDescent="0.3"/>
  <cols>
    <col min="1" max="1" width="4.77734375" customWidth="1"/>
    <col min="2" max="2" width="41.6640625" customWidth="1"/>
    <col min="3" max="15" width="12.77734375" customWidth="1"/>
  </cols>
  <sheetData>
    <row r="1" spans="2:15" ht="21" x14ac:dyDescent="0.3">
      <c r="B1" s="11" t="s">
        <v>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2:15" x14ac:dyDescent="0.3">
      <c r="B2" s="14" t="s">
        <v>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5"/>
    </row>
    <row r="3" spans="2:15" x14ac:dyDescent="0.3">
      <c r="B3" s="16" t="s">
        <v>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5"/>
    </row>
    <row r="4" spans="2:15" ht="19.8" customHeight="1" x14ac:dyDescent="0.3">
      <c r="B4" s="28" t="s">
        <v>26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5"/>
    </row>
    <row r="5" spans="2:15" s="20" customFormat="1" ht="19.8" customHeight="1" thickBot="1" x14ac:dyDescent="0.35">
      <c r="B5" s="17" t="s">
        <v>7</v>
      </c>
      <c r="C5" s="18">
        <v>2012</v>
      </c>
      <c r="D5" s="18">
        <v>2013</v>
      </c>
      <c r="E5" s="18">
        <v>2014</v>
      </c>
      <c r="F5" s="18">
        <v>2015</v>
      </c>
      <c r="G5" s="18">
        <v>2016</v>
      </c>
      <c r="H5" s="18">
        <v>2017</v>
      </c>
      <c r="I5" s="18">
        <v>2018</v>
      </c>
      <c r="J5" s="18">
        <v>2019</v>
      </c>
      <c r="K5" s="18">
        <v>2020</v>
      </c>
      <c r="L5" s="18">
        <v>2021</v>
      </c>
      <c r="M5" s="18">
        <v>2022</v>
      </c>
      <c r="N5" s="18">
        <v>2023</v>
      </c>
      <c r="O5" s="19">
        <v>2024</v>
      </c>
    </row>
    <row r="6" spans="2:15" ht="23.4" customHeight="1" thickTop="1" x14ac:dyDescent="0.3">
      <c r="B6" s="21" t="s">
        <v>8</v>
      </c>
      <c r="C6" s="30">
        <v>10723.920359685197</v>
      </c>
      <c r="D6" s="30">
        <v>11152.479957998632</v>
      </c>
      <c r="E6" s="30">
        <v>13178.440849828123</v>
      </c>
      <c r="F6" s="30">
        <v>13499.596790516625</v>
      </c>
      <c r="G6" s="30">
        <v>13610.736248714431</v>
      </c>
      <c r="H6" s="30">
        <v>14270.794654316842</v>
      </c>
      <c r="I6" s="30">
        <v>15797.135918087013</v>
      </c>
      <c r="J6" s="30">
        <f>J7+J9+J15</f>
        <v>15307.849096923725</v>
      </c>
      <c r="K6" s="30">
        <f t="shared" ref="K6:O6" si="0">K7+K9+K15</f>
        <v>6446.4603710636165</v>
      </c>
      <c r="L6" s="30">
        <f t="shared" si="0"/>
        <v>9518.7723930302054</v>
      </c>
      <c r="M6" s="30">
        <f t="shared" si="0"/>
        <v>14418.930034294943</v>
      </c>
      <c r="N6" s="30">
        <f t="shared" si="0"/>
        <v>17618.466454868856</v>
      </c>
      <c r="O6" s="22">
        <f t="shared" si="0"/>
        <v>19083.823270883924</v>
      </c>
    </row>
    <row r="7" spans="2:15" ht="20.399999999999999" customHeight="1" x14ac:dyDescent="0.3">
      <c r="B7" s="23" t="s">
        <v>9</v>
      </c>
      <c r="C7" s="2">
        <v>2692.6799216099998</v>
      </c>
      <c r="D7" s="2">
        <v>2674.1184625400006</v>
      </c>
      <c r="E7" s="2">
        <v>2724.8010513000004</v>
      </c>
      <c r="F7" s="2">
        <v>3061.4410000000003</v>
      </c>
      <c r="G7" s="2">
        <v>3220.0250000000001</v>
      </c>
      <c r="H7" s="2">
        <v>3322.1759999999999</v>
      </c>
      <c r="I7" s="2">
        <v>4359.6239999999998</v>
      </c>
      <c r="J7" s="2">
        <v>4652.2620000000006</v>
      </c>
      <c r="K7" s="2">
        <v>1257.1200000000001</v>
      </c>
      <c r="L7" s="2">
        <v>2691.3</v>
      </c>
      <c r="M7" s="2">
        <v>3906.1000000000004</v>
      </c>
      <c r="N7" s="2">
        <v>5148.414907479354</v>
      </c>
      <c r="O7" s="7">
        <v>5773.0726859373572</v>
      </c>
    </row>
    <row r="8" spans="2:15" ht="23.4" customHeight="1" x14ac:dyDescent="0.3">
      <c r="B8" s="21" t="s">
        <v>10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"/>
    </row>
    <row r="9" spans="2:15" ht="22.2" customHeight="1" x14ac:dyDescent="0.3">
      <c r="B9" s="21" t="s">
        <v>0</v>
      </c>
      <c r="C9" s="30">
        <v>5558.0739826616891</v>
      </c>
      <c r="D9" s="30">
        <v>5793.6726485811423</v>
      </c>
      <c r="E9" s="30">
        <v>6085.663884498792</v>
      </c>
      <c r="F9" s="30">
        <v>5949.4048042985105</v>
      </c>
      <c r="G9" s="30">
        <v>5935.809246447252</v>
      </c>
      <c r="H9" s="30">
        <v>6359.2325482631959</v>
      </c>
      <c r="I9" s="30">
        <v>6492.6133158252187</v>
      </c>
      <c r="J9" s="30">
        <f t="shared" ref="C9:J9" si="1">SUM(J10:J14)</f>
        <v>5561.5438572490639</v>
      </c>
      <c r="K9" s="30">
        <f t="shared" ref="K9:O9" si="2">SUM(K10:K14)</f>
        <v>2739.6797054874341</v>
      </c>
      <c r="L9" s="30">
        <f t="shared" si="2"/>
        <v>3672.2134430008309</v>
      </c>
      <c r="M9" s="30">
        <f t="shared" si="2"/>
        <v>5778.4044466368896</v>
      </c>
      <c r="N9" s="30">
        <f t="shared" si="2"/>
        <v>7125.0746999937255</v>
      </c>
      <c r="O9" s="22">
        <f t="shared" si="2"/>
        <v>7513.2376248228347</v>
      </c>
    </row>
    <row r="10" spans="2:15" x14ac:dyDescent="0.3">
      <c r="B10" s="24" t="s">
        <v>11</v>
      </c>
      <c r="C10" s="2">
        <v>1257.5121024352732</v>
      </c>
      <c r="D10" s="2">
        <v>1458.3791993364989</v>
      </c>
      <c r="E10" s="2">
        <v>1377.789274987347</v>
      </c>
      <c r="F10" s="2">
        <v>1418.5796381068565</v>
      </c>
      <c r="G10" s="2">
        <v>1414.2218465845006</v>
      </c>
      <c r="H10" s="2">
        <v>1522.8768254154431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9" t="s">
        <v>1</v>
      </c>
    </row>
    <row r="11" spans="2:15" x14ac:dyDescent="0.3">
      <c r="B11" s="24" t="s">
        <v>12</v>
      </c>
      <c r="C11" s="2">
        <v>297.76801623882392</v>
      </c>
      <c r="D11" s="2">
        <v>164.69389989003565</v>
      </c>
      <c r="E11" s="2">
        <v>180.8407662510902</v>
      </c>
      <c r="F11" s="2">
        <v>142.87638283197387</v>
      </c>
      <c r="G11" s="2">
        <v>165.77338319401838</v>
      </c>
      <c r="H11" s="2">
        <v>179.57855196296296</v>
      </c>
      <c r="I11" s="2">
        <v>157.12821687116556</v>
      </c>
      <c r="J11" s="2">
        <v>224.97789254275324</v>
      </c>
      <c r="K11" s="2">
        <v>201.3916619963415</v>
      </c>
      <c r="L11" s="2">
        <v>271.1791469993446</v>
      </c>
      <c r="M11" s="2">
        <v>216.55958247846601</v>
      </c>
      <c r="N11" s="2">
        <v>512.29999999999995</v>
      </c>
      <c r="O11" s="7">
        <v>786.63</v>
      </c>
    </row>
    <row r="12" spans="2:15" x14ac:dyDescent="0.3">
      <c r="B12" s="24" t="s">
        <v>13</v>
      </c>
      <c r="C12" s="2">
        <v>2538.9672017699845</v>
      </c>
      <c r="D12" s="2">
        <v>2755.1158401124794</v>
      </c>
      <c r="E12" s="2">
        <v>2952.204894421865</v>
      </c>
      <c r="F12" s="2">
        <v>3058.7666439871905</v>
      </c>
      <c r="G12" s="2">
        <v>3213.2516744737359</v>
      </c>
      <c r="H12" s="2">
        <v>3518.4839075012546</v>
      </c>
      <c r="I12" s="2">
        <v>3827.5609569336752</v>
      </c>
      <c r="J12" s="2">
        <v>4377.6752109438839</v>
      </c>
      <c r="K12" s="2">
        <v>1998.8476156753809</v>
      </c>
      <c r="L12" s="2">
        <v>2919.9098820269883</v>
      </c>
      <c r="M12" s="2">
        <v>4522.1178175716395</v>
      </c>
      <c r="N12" s="2">
        <v>5273.0239319536631</v>
      </c>
      <c r="O12" s="7">
        <v>5256.0285106516149</v>
      </c>
    </row>
    <row r="13" spans="2:15" x14ac:dyDescent="0.3">
      <c r="B13" s="24" t="s">
        <v>14</v>
      </c>
      <c r="C13" s="2">
        <v>175.31962947000002</v>
      </c>
      <c r="D13" s="2">
        <v>178.50451172423092</v>
      </c>
      <c r="E13" s="2">
        <v>210.68491090996145</v>
      </c>
      <c r="F13" s="2">
        <v>204.1826032279447</v>
      </c>
      <c r="G13" s="2">
        <v>186.4718810352154</v>
      </c>
      <c r="H13" s="2">
        <v>158.34977375402295</v>
      </c>
      <c r="I13" s="2">
        <v>170.7342692863142</v>
      </c>
      <c r="J13" s="2">
        <v>157.37147897052978</v>
      </c>
      <c r="K13" s="2">
        <v>102.62058605316193</v>
      </c>
      <c r="L13" s="2">
        <v>95.942244519713455</v>
      </c>
      <c r="M13" s="2">
        <v>142.97735007085328</v>
      </c>
      <c r="N13" s="2">
        <v>173.46811845018425</v>
      </c>
      <c r="O13" s="7">
        <v>211.42441403341437</v>
      </c>
    </row>
    <row r="14" spans="2:15" x14ac:dyDescent="0.3">
      <c r="B14" s="24" t="s">
        <v>15</v>
      </c>
      <c r="C14" s="2">
        <v>1288.5070327476078</v>
      </c>
      <c r="D14" s="2">
        <v>1236.9791975178978</v>
      </c>
      <c r="E14" s="2">
        <v>1364.1440379285291</v>
      </c>
      <c r="F14" s="2">
        <v>1124.9995361445444</v>
      </c>
      <c r="G14" s="2">
        <v>956.09046115978208</v>
      </c>
      <c r="H14" s="2">
        <v>979.9434896295121</v>
      </c>
      <c r="I14" s="2">
        <v>814.3130473186211</v>
      </c>
      <c r="J14" s="2">
        <v>801.51927479189635</v>
      </c>
      <c r="K14" s="2">
        <v>436.81984176254997</v>
      </c>
      <c r="L14" s="2">
        <v>385.18216945478474</v>
      </c>
      <c r="M14" s="2">
        <v>896.74969651593096</v>
      </c>
      <c r="N14" s="2">
        <v>1166.2826495898778</v>
      </c>
      <c r="O14" s="7">
        <v>1259.154700137806</v>
      </c>
    </row>
    <row r="15" spans="2:15" ht="26.4" customHeight="1" x14ac:dyDescent="0.3">
      <c r="B15" s="21" t="s">
        <v>4</v>
      </c>
      <c r="C15" s="30">
        <v>2473.1664554135077</v>
      </c>
      <c r="D15" s="30">
        <v>2684.6888468774878</v>
      </c>
      <c r="E15" s="30">
        <v>4367.9759140293299</v>
      </c>
      <c r="F15" s="30">
        <v>4488.7509862181141</v>
      </c>
      <c r="G15" s="30">
        <v>4454.9020022671793</v>
      </c>
      <c r="H15" s="30">
        <v>4589.3861060536456</v>
      </c>
      <c r="I15" s="30">
        <v>4944.8986022617946</v>
      </c>
      <c r="J15" s="30">
        <f>J16+J17+J18</f>
        <v>5094.043239674661</v>
      </c>
      <c r="K15" s="30">
        <f>K16+K17+K18</f>
        <v>2449.6606655761825</v>
      </c>
      <c r="L15" s="30">
        <f t="shared" ref="L15:O15" si="3">L16+L17+L18</f>
        <v>3155.2589500293743</v>
      </c>
      <c r="M15" s="30">
        <f t="shared" si="3"/>
        <v>4734.4255876580537</v>
      </c>
      <c r="N15" s="30">
        <f t="shared" si="3"/>
        <v>5344.9768473957783</v>
      </c>
      <c r="O15" s="22">
        <f t="shared" si="3"/>
        <v>5797.5129601237313</v>
      </c>
    </row>
    <row r="16" spans="2:15" x14ac:dyDescent="0.3">
      <c r="B16" s="24" t="s">
        <v>16</v>
      </c>
      <c r="C16" s="2">
        <v>406.76376342925334</v>
      </c>
      <c r="D16" s="2">
        <v>448.16494474410314</v>
      </c>
      <c r="E16" s="2">
        <v>487.2835403045695</v>
      </c>
      <c r="F16" s="2">
        <v>498.74218640591192</v>
      </c>
      <c r="G16" s="2">
        <v>516.02538680872908</v>
      </c>
      <c r="H16" s="2">
        <v>541.26882245596198</v>
      </c>
      <c r="I16" s="2">
        <v>634.30726041649496</v>
      </c>
      <c r="J16" s="2">
        <v>677.19909493968191</v>
      </c>
      <c r="K16" s="2">
        <v>425.87042439877064</v>
      </c>
      <c r="L16" s="2">
        <v>620.86711360879633</v>
      </c>
      <c r="M16" s="2">
        <v>850.33044118489238</v>
      </c>
      <c r="N16" s="2">
        <v>1048.000701141334</v>
      </c>
      <c r="O16" s="7">
        <v>1158.1615466431683</v>
      </c>
    </row>
    <row r="17" spans="2:15" x14ac:dyDescent="0.3">
      <c r="B17" s="24" t="s">
        <v>17</v>
      </c>
      <c r="C17" s="2">
        <v>548.99517760000003</v>
      </c>
      <c r="D17" s="2">
        <v>651.99820061000003</v>
      </c>
      <c r="E17" s="2">
        <v>701.18685149329201</v>
      </c>
      <c r="F17" s="2">
        <v>723.509513549026</v>
      </c>
      <c r="G17" s="2">
        <v>637.102343973149</v>
      </c>
      <c r="H17" s="2">
        <v>672.98565232608996</v>
      </c>
      <c r="I17" s="2">
        <v>701.30111468991595</v>
      </c>
      <c r="J17" s="2">
        <v>530.97075856364995</v>
      </c>
      <c r="K17" s="2">
        <v>132.74885402378001</v>
      </c>
      <c r="L17" s="2">
        <v>141.57842579532701</v>
      </c>
      <c r="M17" s="2">
        <v>101.452303398466</v>
      </c>
      <c r="N17" s="2">
        <v>139.01318329148199</v>
      </c>
      <c r="O17" s="7">
        <v>96.566228295378593</v>
      </c>
    </row>
    <row r="18" spans="2:15" ht="29.4" customHeight="1" x14ac:dyDescent="0.3">
      <c r="B18" s="25" t="s">
        <v>18</v>
      </c>
      <c r="C18" s="30">
        <v>1517.4075143842542</v>
      </c>
      <c r="D18" s="30">
        <v>1584.5257015233849</v>
      </c>
      <c r="E18" s="30">
        <v>3179.5055222314686</v>
      </c>
      <c r="F18" s="30">
        <v>3266.4992862631761</v>
      </c>
      <c r="G18" s="30">
        <v>3301.7742714853016</v>
      </c>
      <c r="H18" s="30">
        <v>3375.1316312715931</v>
      </c>
      <c r="I18" s="30">
        <v>3609.2902271553835</v>
      </c>
      <c r="J18" s="30">
        <f t="shared" ref="J18:O18" si="4">SUM(J19:J25)</f>
        <v>3885.873386171329</v>
      </c>
      <c r="K18" s="30">
        <f t="shared" si="4"/>
        <v>1891.0413871536316</v>
      </c>
      <c r="L18" s="30">
        <f t="shared" si="4"/>
        <v>2392.813410625251</v>
      </c>
      <c r="M18" s="30">
        <f t="shared" si="4"/>
        <v>3782.6428430746955</v>
      </c>
      <c r="N18" s="30">
        <f t="shared" si="4"/>
        <v>4157.9629629629626</v>
      </c>
      <c r="O18" s="22">
        <f t="shared" si="4"/>
        <v>4542.7851851851847</v>
      </c>
    </row>
    <row r="19" spans="2:15" x14ac:dyDescent="0.3">
      <c r="B19" s="26" t="s">
        <v>19</v>
      </c>
      <c r="C19" s="2">
        <v>484.2347029629629</v>
      </c>
      <c r="D19" s="2">
        <v>482.07014962962955</v>
      </c>
      <c r="E19" s="2">
        <v>928.57407407407391</v>
      </c>
      <c r="F19" s="2">
        <v>948.78888888888878</v>
      </c>
      <c r="G19" s="2">
        <v>993.02592592592578</v>
      </c>
      <c r="H19" s="2">
        <v>951.51851851851836</v>
      </c>
      <c r="I19" s="2">
        <v>994.9925925925927</v>
      </c>
      <c r="J19" s="2">
        <v>1144.0222222222219</v>
      </c>
      <c r="K19" s="2">
        <v>556.82592592592584</v>
      </c>
      <c r="L19" s="2">
        <v>704.81481481481478</v>
      </c>
      <c r="M19" s="2">
        <v>970.46666666666647</v>
      </c>
      <c r="N19" s="2">
        <v>1099.6037037037036</v>
      </c>
      <c r="O19" s="7">
        <v>1241.4185185185186</v>
      </c>
    </row>
    <row r="20" spans="2:15" x14ac:dyDescent="0.3">
      <c r="B20" s="26" t="s">
        <v>20</v>
      </c>
      <c r="C20" s="2">
        <v>121.67017888888888</v>
      </c>
      <c r="D20" s="2">
        <v>134.48630569111111</v>
      </c>
      <c r="E20" s="2">
        <v>241.64074074074071</v>
      </c>
      <c r="F20" s="2">
        <v>233.34444444444446</v>
      </c>
      <c r="G20" s="2">
        <v>244.2222222222222</v>
      </c>
      <c r="H20" s="2">
        <v>204.52592592592592</v>
      </c>
      <c r="I20" s="2">
        <v>144.9814814814815</v>
      </c>
      <c r="J20" s="2">
        <v>189.98888888888885</v>
      </c>
      <c r="K20" s="2">
        <v>79.874074074074059</v>
      </c>
      <c r="L20" s="2">
        <v>102.03333333333332</v>
      </c>
      <c r="M20" s="2">
        <v>169.7777777777778</v>
      </c>
      <c r="N20" s="2">
        <v>162.87777777777779</v>
      </c>
      <c r="O20" s="7">
        <v>190.71851851851849</v>
      </c>
    </row>
    <row r="21" spans="2:15" x14ac:dyDescent="0.3">
      <c r="B21" s="26" t="s">
        <v>21</v>
      </c>
      <c r="C21" s="2">
        <v>162.48443321954693</v>
      </c>
      <c r="D21" s="2">
        <v>167.17617108839491</v>
      </c>
      <c r="E21" s="2">
        <v>431.79629629629625</v>
      </c>
      <c r="F21" s="2">
        <v>467.06666666666666</v>
      </c>
      <c r="G21" s="2">
        <v>486.24444444444447</v>
      </c>
      <c r="H21" s="2">
        <v>536.82222222222219</v>
      </c>
      <c r="I21" s="2">
        <v>575.75925925925924</v>
      </c>
      <c r="J21" s="2">
        <v>614.08888888888885</v>
      </c>
      <c r="K21" s="2">
        <v>400.06666666666666</v>
      </c>
      <c r="L21" s="2">
        <v>490.6185185185185</v>
      </c>
      <c r="M21" s="2">
        <v>765.62222222222238</v>
      </c>
      <c r="N21" s="2">
        <v>755.31481481481478</v>
      </c>
      <c r="O21" s="7">
        <v>788.53703703703695</v>
      </c>
    </row>
    <row r="22" spans="2:15" x14ac:dyDescent="0.3">
      <c r="B22" s="26" t="s">
        <v>22</v>
      </c>
      <c r="C22" s="2">
        <v>13.295028148148146</v>
      </c>
      <c r="D22" s="2">
        <v>13.063634074074074</v>
      </c>
      <c r="E22" s="2">
        <v>15.634553092592592</v>
      </c>
      <c r="F22" s="2">
        <v>16.005552971334446</v>
      </c>
      <c r="G22" s="2">
        <v>14.34945003980889</v>
      </c>
      <c r="H22" s="2">
        <v>14.35073356674074</v>
      </c>
      <c r="I22" s="2">
        <v>17.525436442328608</v>
      </c>
      <c r="J22" s="2">
        <v>17.034060932608789</v>
      </c>
      <c r="K22" s="2">
        <v>9.6591830048669109</v>
      </c>
      <c r="L22" s="2">
        <v>6.0891149980641348</v>
      </c>
      <c r="M22" s="2">
        <v>9.360375012646271</v>
      </c>
      <c r="N22" s="2">
        <v>18.562962962962963</v>
      </c>
      <c r="O22" s="7">
        <v>22.262962962962963</v>
      </c>
    </row>
    <row r="23" spans="2:15" x14ac:dyDescent="0.3">
      <c r="B23" s="26" t="s">
        <v>23</v>
      </c>
      <c r="C23" s="2">
        <v>391.32369449804077</v>
      </c>
      <c r="D23" s="2">
        <v>407.51431881795276</v>
      </c>
      <c r="E23" s="2">
        <v>826.76218932535664</v>
      </c>
      <c r="F23" s="2">
        <v>867.26267083924836</v>
      </c>
      <c r="G23" s="2">
        <v>829.28454505397144</v>
      </c>
      <c r="H23" s="2">
        <v>942.63424264193384</v>
      </c>
      <c r="I23" s="2">
        <v>1043.6831948626123</v>
      </c>
      <c r="J23" s="2">
        <v>1117.7556186380573</v>
      </c>
      <c r="K23" s="2">
        <v>391.6493279256328</v>
      </c>
      <c r="L23" s="2">
        <v>623.99587631505699</v>
      </c>
      <c r="M23" s="2">
        <v>1142.7957280301137</v>
      </c>
      <c r="N23" s="2">
        <v>1275.1111111111111</v>
      </c>
      <c r="O23" s="7">
        <v>1463.1666666666665</v>
      </c>
    </row>
    <row r="24" spans="2:15" x14ac:dyDescent="0.3">
      <c r="B24" s="26" t="s">
        <v>24</v>
      </c>
      <c r="C24" s="2">
        <v>201.5077411111111</v>
      </c>
      <c r="D24" s="2">
        <v>252.73288888888891</v>
      </c>
      <c r="E24" s="2">
        <v>528.60861506936862</v>
      </c>
      <c r="F24" s="2">
        <v>496.42431450402142</v>
      </c>
      <c r="G24" s="2">
        <v>478.85050894797899</v>
      </c>
      <c r="H24" s="2">
        <v>476.07376921400794</v>
      </c>
      <c r="I24" s="2">
        <v>556.81816300892297</v>
      </c>
      <c r="J24" s="2">
        <v>518.8967226867195</v>
      </c>
      <c r="K24" s="2">
        <v>326.54552322564172</v>
      </c>
      <c r="L24" s="2">
        <v>363.23253482691212</v>
      </c>
      <c r="M24" s="2">
        <v>512.98589195816453</v>
      </c>
      <c r="N24" s="2">
        <v>550.8481481481482</v>
      </c>
      <c r="O24" s="7">
        <v>470.69259259259252</v>
      </c>
    </row>
    <row r="25" spans="2:15" x14ac:dyDescent="0.3">
      <c r="B25" s="27" t="s">
        <v>25</v>
      </c>
      <c r="C25" s="3">
        <v>142.89173555555556</v>
      </c>
      <c r="D25" s="3">
        <v>127.48223333333333</v>
      </c>
      <c r="E25" s="3">
        <v>206.48905363303987</v>
      </c>
      <c r="F25" s="3">
        <v>237.60674794857238</v>
      </c>
      <c r="G25" s="3">
        <v>255.7971748509498</v>
      </c>
      <c r="H25" s="3">
        <v>249.2062191822443</v>
      </c>
      <c r="I25" s="3">
        <v>275.53009950818625</v>
      </c>
      <c r="J25" s="3">
        <v>284.08698391394432</v>
      </c>
      <c r="K25" s="3">
        <v>126.42068633082344</v>
      </c>
      <c r="L25" s="3">
        <v>102.02921781855093</v>
      </c>
      <c r="M25" s="3">
        <v>211.63418140710391</v>
      </c>
      <c r="N25" s="3">
        <v>295.64444444444439</v>
      </c>
      <c r="O25" s="10">
        <v>365.98888888888888</v>
      </c>
    </row>
    <row r="26" spans="2:15" ht="27.6" customHeight="1" x14ac:dyDescent="0.3">
      <c r="B26" s="1" t="s"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3"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3">
      <c r="B3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Services-Exports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Sears</dc:creator>
  <cp:lastModifiedBy>Reanata Ramsey</cp:lastModifiedBy>
  <dcterms:created xsi:type="dcterms:W3CDTF">2025-07-24T16:01:43Z</dcterms:created>
  <dcterms:modified xsi:type="dcterms:W3CDTF">2026-01-22T16:04:08Z</dcterms:modified>
</cp:coreProperties>
</file>