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ricomhq-my.sharepoint.com/personal/reanata_ramsey_caricom_org/Documents/Desktop/Revised Uploads 2608/"/>
    </mc:Choice>
  </mc:AlternateContent>
  <xr:revisionPtr revIDLastSave="33" documentId="8_{029CC7DA-16D0-4B7C-8C15-37AA63BFBCD8}" xr6:coauthVersionLast="47" xr6:coauthVersionMax="47" xr10:uidLastSave="{DE1B14B2-FB33-4728-8C8B-3ECA312F904E}"/>
  <bookViews>
    <workbookView xWindow="-108" yWindow="-108" windowWidth="23256" windowHeight="12456" xr2:uid="{EF405778-E49B-4AFD-BD64-063E2B5D445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  <c r="K7" i="1"/>
  <c r="L7" i="1"/>
  <c r="Y7" i="1"/>
  <c r="Z7" i="1"/>
  <c r="V7" i="1"/>
  <c r="W7" i="1"/>
  <c r="R7" i="1"/>
  <c r="J7" i="1"/>
  <c r="U7" i="1"/>
  <c r="X7" i="1"/>
  <c r="AA7" i="1"/>
  <c r="H7" i="1"/>
  <c r="I7" i="1"/>
  <c r="T7" i="1"/>
  <c r="F7" i="1"/>
  <c r="G7" i="1"/>
  <c r="S7" i="1"/>
  <c r="O7" i="1"/>
  <c r="Q7" i="1" l="1"/>
  <c r="D7" i="1"/>
  <c r="C7" i="1"/>
  <c r="P7" i="1"/>
  <c r="N7" i="1"/>
  <c r="M7" i="1"/>
</calcChain>
</file>

<file path=xl/sharedStrings.xml><?xml version="1.0" encoding="utf-8"?>
<sst xmlns="http://schemas.openxmlformats.org/spreadsheetml/2006/main" count="38" uniqueCount="27">
  <si>
    <t>US$Millions</t>
  </si>
  <si>
    <t xml:space="preserve">                                    </t>
  </si>
  <si>
    <t>Country</t>
  </si>
  <si>
    <t>MEMBER STATES</t>
  </si>
  <si>
    <t>ANTIGUA AND BARBUDA</t>
  </si>
  <si>
    <t>BAHAMAS</t>
  </si>
  <si>
    <t>BARBADOS</t>
  </si>
  <si>
    <t>BELIZE</t>
  </si>
  <si>
    <t>DOMINICA</t>
  </si>
  <si>
    <t>GRENADA</t>
  </si>
  <si>
    <t>GUYANA</t>
  </si>
  <si>
    <t>HAITI</t>
  </si>
  <si>
    <t>JAMAICA</t>
  </si>
  <si>
    <t>MONTSERRAT</t>
  </si>
  <si>
    <t>ST. KITTS AND NEVIS</t>
  </si>
  <si>
    <t>SAINT LUCIA</t>
  </si>
  <si>
    <t>ST. VINCENT AND THE GRENADINES</t>
  </si>
  <si>
    <t>SURINAME</t>
  </si>
  <si>
    <t xml:space="preserve">TRINIDAD AND TOBAGO </t>
  </si>
  <si>
    <t>Source: Compiled by the Regional Statistics Programme</t>
  </si>
  <si>
    <t>Published:November 2025</t>
  </si>
  <si>
    <t>Note:</t>
  </si>
  <si>
    <t>… means data not available/not reported</t>
  </si>
  <si>
    <t>Data coverage, completeness and reference periods may vary by country and year.</t>
  </si>
  <si>
    <t>Tourism Balance, Balance of Payments</t>
  </si>
  <si>
    <t>Tourism Balance calculated as travel credits and travel debits</t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</si>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</sst>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_);_(* \(#,##0.0\);_(* &quot;-&quot;??_);_(@_)"/>
    <numFmt numFmtId="165" formatCode="0.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4"/>
      <color rgb="FF002060"/>
      <name val="Arial"/>
      <family val="2"/>
    </font>
    <font>
      <b/>
      <sz val="11"/>
      <color rgb="FF002060"/>
      <name val="Arial"/>
      <family val="2"/>
    </font>
    <font>
      <sz val="11"/>
      <color rgb="FF002060"/>
      <name val="Arial"/>
      <family val="2"/>
    </font>
    <font>
      <sz val="9"/>
      <color rgb="FF002060"/>
      <name val="Arial"/>
      <family val="2"/>
    </font>
    <font>
      <sz val="8"/>
      <color rgb="FF002060"/>
      <name val="Arial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rgb="FFCED4DA"/>
      </left>
      <right style="thin">
        <color rgb="FFCED4DA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rgb="FFCED4DA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165" fontId="2" fillId="0" borderId="0" xfId="0" applyNumberFormat="1" applyFont="1" applyAlignment="1">
      <alignment horizontal="right" vertical="center"/>
    </xf>
    <xf numFmtId="165" fontId="2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5" fontId="3" fillId="0" borderId="4" xfId="0" applyNumberFormat="1" applyFont="1" applyBorder="1" applyAlignment="1">
      <alignment horizontal="right"/>
    </xf>
    <xf numFmtId="165" fontId="4" fillId="0" borderId="3" xfId="1" applyNumberFormat="1" applyFont="1" applyBorder="1" applyAlignment="1">
      <alignment horizontal="right"/>
    </xf>
    <xf numFmtId="165" fontId="5" fillId="0" borderId="0" xfId="0" applyNumberFormat="1" applyFont="1" applyAlignment="1">
      <alignment horizontal="right"/>
    </xf>
    <xf numFmtId="165" fontId="2" fillId="0" borderId="0" xfId="1" applyNumberFormat="1" applyFont="1" applyAlignment="1">
      <alignment horizontal="right"/>
    </xf>
    <xf numFmtId="49" fontId="3" fillId="2" borderId="1" xfId="0" applyNumberFormat="1" applyFont="1" applyFill="1" applyBorder="1" applyAlignment="1">
      <alignment horizontal="center" vertical="center"/>
    </xf>
    <xf numFmtId="0" fontId="11" fillId="0" borderId="0" xfId="0" applyFont="1"/>
    <xf numFmtId="0" fontId="12" fillId="0" borderId="0" xfId="0" applyFont="1"/>
    <xf numFmtId="49" fontId="3" fillId="2" borderId="9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/>
    </xf>
    <xf numFmtId="165" fontId="4" fillId="0" borderId="4" xfId="0" applyNumberFormat="1" applyFont="1" applyBorder="1" applyAlignment="1">
      <alignment horizontal="left"/>
    </xf>
    <xf numFmtId="165" fontId="4" fillId="0" borderId="11" xfId="1" applyNumberFormat="1" applyFont="1" applyBorder="1" applyAlignment="1">
      <alignment horizontal="right"/>
    </xf>
    <xf numFmtId="164" fontId="4" fillId="0" borderId="2" xfId="1" applyNumberFormat="1" applyFont="1" applyBorder="1" applyAlignment="1">
      <alignment horizontal="right"/>
    </xf>
    <xf numFmtId="165" fontId="2" fillId="0" borderId="4" xfId="0" applyNumberFormat="1" applyFont="1" applyBorder="1" applyAlignment="1">
      <alignment horizontal="left"/>
    </xf>
    <xf numFmtId="165" fontId="5" fillId="0" borderId="4" xfId="0" applyNumberFormat="1" applyFont="1" applyBorder="1" applyAlignment="1">
      <alignment horizontal="left"/>
    </xf>
    <xf numFmtId="164" fontId="2" fillId="0" borderId="3" xfId="1" applyNumberFormat="1" applyFont="1" applyBorder="1" applyAlignment="1"/>
    <xf numFmtId="164" fontId="2" fillId="0" borderId="11" xfId="1" applyNumberFormat="1" applyFont="1" applyBorder="1" applyAlignment="1"/>
    <xf numFmtId="165" fontId="6" fillId="3" borderId="5" xfId="0" applyNumberFormat="1" applyFont="1" applyFill="1" applyBorder="1" applyAlignment="1">
      <alignment horizontal="left" vertical="center"/>
    </xf>
    <xf numFmtId="165" fontId="7" fillId="3" borderId="6" xfId="0" applyNumberFormat="1" applyFont="1" applyFill="1" applyBorder="1" applyAlignment="1">
      <alignment horizontal="right" vertical="center"/>
    </xf>
    <xf numFmtId="165" fontId="7" fillId="3" borderId="7" xfId="0" applyNumberFormat="1" applyFont="1" applyFill="1" applyBorder="1" applyAlignment="1">
      <alignment horizontal="right" vertical="center"/>
    </xf>
    <xf numFmtId="165" fontId="7" fillId="3" borderId="4" xfId="0" applyNumberFormat="1" applyFont="1" applyFill="1" applyBorder="1" applyAlignment="1">
      <alignment horizontal="left" vertical="center" wrapText="1"/>
    </xf>
    <xf numFmtId="165" fontId="8" fillId="3" borderId="8" xfId="0" applyNumberFormat="1" applyFont="1" applyFill="1" applyBorder="1" applyAlignment="1">
      <alignment horizontal="right" vertical="center"/>
    </xf>
    <xf numFmtId="165" fontId="9" fillId="3" borderId="4" xfId="0" applyNumberFormat="1" applyFont="1" applyFill="1" applyBorder="1" applyAlignment="1">
      <alignment horizontal="left" vertical="center"/>
    </xf>
    <xf numFmtId="49" fontId="10" fillId="3" borderId="4" xfId="0" applyNumberFormat="1" applyFont="1" applyFill="1" applyBorder="1" applyAlignment="1">
      <alignment horizontal="left" vertical="center"/>
    </xf>
    <xf numFmtId="165" fontId="7" fillId="3" borderId="4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left" indent="1"/>
    </xf>
    <xf numFmtId="165" fontId="8" fillId="3" borderId="0" xfId="0" applyNumberFormat="1" applyFont="1" applyFill="1" applyAlignment="1">
      <alignment horizontal="right" vertical="center"/>
    </xf>
    <xf numFmtId="164" fontId="4" fillId="0" borderId="12" xfId="1" applyNumberFormat="1" applyFont="1" applyBorder="1" applyAlignment="1">
      <alignment horizontal="right"/>
    </xf>
    <xf numFmtId="165" fontId="3" fillId="0" borderId="13" xfId="0" applyNumberFormat="1" applyFont="1" applyBorder="1" applyAlignment="1">
      <alignment horizontal="right"/>
    </xf>
    <xf numFmtId="165" fontId="4" fillId="0" borderId="14" xfId="1" applyNumberFormat="1" applyFont="1" applyBorder="1" applyAlignment="1">
      <alignment horizontal="right"/>
    </xf>
    <xf numFmtId="165" fontId="4" fillId="0" borderId="15" xfId="1" applyNumberFormat="1" applyFont="1" applyBorder="1" applyAlignment="1">
      <alignment horizontal="right"/>
    </xf>
    <xf numFmtId="164" fontId="2" fillId="0" borderId="3" xfId="1" applyNumberFormat="1" applyFont="1" applyBorder="1" applyAlignment="1">
      <alignment horizontal="right"/>
    </xf>
    <xf numFmtId="164" fontId="2" fillId="0" borderId="11" xfId="1" applyNumberFormat="1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D1D4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3417B-BEA8-4879-9728-3501360AB9C2}">
  <dimension ref="B1:AA29"/>
  <sheetViews>
    <sheetView showGridLines="0" tabSelected="1" topLeftCell="J9" workbookViewId="0">
      <selection activeCell="U10" sqref="U10:AA10"/>
    </sheetView>
  </sheetViews>
  <sheetFormatPr defaultColWidth="9.109375" defaultRowHeight="13.2" x14ac:dyDescent="0.25"/>
  <cols>
    <col min="1" max="1" width="3.5546875" style="2" customWidth="1"/>
    <col min="2" max="2" width="35.21875" style="2" customWidth="1"/>
    <col min="3" max="17" width="10.44140625" style="2" bestFit="1" customWidth="1"/>
    <col min="18" max="22" width="10.5546875" style="2" bestFit="1" customWidth="1"/>
    <col min="23" max="24" width="10.44140625" style="2" bestFit="1" customWidth="1"/>
    <col min="25" max="27" width="10.5546875" style="2" bestFit="1" customWidth="1"/>
    <col min="28" max="16384" width="9.109375" style="2"/>
  </cols>
  <sheetData>
    <row r="1" spans="2:27" s="1" customFormat="1" ht="17.399999999999999" x14ac:dyDescent="0.3">
      <c r="B1" s="20" t="s">
        <v>24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2"/>
    </row>
    <row r="2" spans="2:27" s="1" customFormat="1" ht="13.8" x14ac:dyDescent="0.3">
      <c r="B2" s="23" t="s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4"/>
    </row>
    <row r="3" spans="2:27" s="1" customFormat="1" ht="13.8" x14ac:dyDescent="0.3">
      <c r="B3" s="25" t="s">
        <v>19</v>
      </c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4"/>
    </row>
    <row r="4" spans="2:27" s="1" customFormat="1" ht="13.8" x14ac:dyDescent="0.3">
      <c r="B4" s="26" t="s">
        <v>20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4"/>
    </row>
    <row r="5" spans="2:27" s="1" customFormat="1" ht="13.8" x14ac:dyDescent="0.3">
      <c r="B5" s="27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4"/>
    </row>
    <row r="6" spans="2:27" ht="30.75" customHeight="1" thickBot="1" x14ac:dyDescent="0.3">
      <c r="B6" s="11" t="s">
        <v>2</v>
      </c>
      <c r="C6" s="8">
        <v>2000</v>
      </c>
      <c r="D6" s="8">
        <v>2001</v>
      </c>
      <c r="E6" s="8">
        <v>2002</v>
      </c>
      <c r="F6" s="8">
        <v>2003</v>
      </c>
      <c r="G6" s="8">
        <v>2004</v>
      </c>
      <c r="H6" s="8">
        <v>2005</v>
      </c>
      <c r="I6" s="8">
        <v>2006</v>
      </c>
      <c r="J6" s="8">
        <v>2007</v>
      </c>
      <c r="K6" s="8">
        <v>2008</v>
      </c>
      <c r="L6" s="8">
        <v>2009</v>
      </c>
      <c r="M6" s="8">
        <v>2010</v>
      </c>
      <c r="N6" s="8">
        <v>2011</v>
      </c>
      <c r="O6" s="8">
        <v>2012</v>
      </c>
      <c r="P6" s="8">
        <v>2013</v>
      </c>
      <c r="Q6" s="8">
        <v>2014</v>
      </c>
      <c r="R6" s="8">
        <v>2015</v>
      </c>
      <c r="S6" s="8">
        <v>2016</v>
      </c>
      <c r="T6" s="8">
        <v>2017</v>
      </c>
      <c r="U6" s="8">
        <v>2018</v>
      </c>
      <c r="V6" s="8">
        <v>2019</v>
      </c>
      <c r="W6" s="8">
        <v>2020</v>
      </c>
      <c r="X6" s="8">
        <v>2021</v>
      </c>
      <c r="Y6" s="8">
        <v>2022</v>
      </c>
      <c r="Z6" s="8">
        <v>2023</v>
      </c>
      <c r="AA6" s="12">
        <v>2024</v>
      </c>
    </row>
    <row r="7" spans="2:27" s="3" customFormat="1" ht="18" customHeight="1" thickTop="1" x14ac:dyDescent="0.25">
      <c r="B7" s="13" t="s">
        <v>3</v>
      </c>
      <c r="C7" s="15">
        <f>SUM(C8:C22)</f>
        <v>4581.7058114013034</v>
      </c>
      <c r="D7" s="15">
        <f t="shared" ref="D7:AA7" si="0">SUM(D8:D22)</f>
        <v>4235.4734269205155</v>
      </c>
      <c r="E7" s="15">
        <f t="shared" si="0"/>
        <v>4334.3229033360849</v>
      </c>
      <c r="F7" s="15">
        <f t="shared" si="0"/>
        <v>4855.2586991430098</v>
      </c>
      <c r="G7" s="15">
        <f t="shared" si="0"/>
        <v>5207.4159843361685</v>
      </c>
      <c r="H7" s="15">
        <f t="shared" si="0"/>
        <v>5795.459850508817</v>
      </c>
      <c r="I7" s="15">
        <f t="shared" si="0"/>
        <v>6347.3974500145741</v>
      </c>
      <c r="J7" s="15">
        <f t="shared" si="0"/>
        <v>7061.9312328020005</v>
      </c>
      <c r="K7" s="15">
        <f t="shared" si="0"/>
        <v>7398.9762396177248</v>
      </c>
      <c r="L7" s="15">
        <f t="shared" si="0"/>
        <v>7053.1030289993432</v>
      </c>
      <c r="M7" s="15">
        <f t="shared" si="0"/>
        <v>7548.9917774438391</v>
      </c>
      <c r="N7" s="15">
        <f t="shared" si="0"/>
        <v>7642.0812836938558</v>
      </c>
      <c r="O7" s="15">
        <f t="shared" si="0"/>
        <v>7723.2440084697046</v>
      </c>
      <c r="P7" s="15">
        <f t="shared" si="0"/>
        <v>8143.4641419716863</v>
      </c>
      <c r="Q7" s="15">
        <f t="shared" si="0"/>
        <v>8558.3851562350956</v>
      </c>
      <c r="R7" s="15">
        <f t="shared" si="0"/>
        <v>8938.2347303660772</v>
      </c>
      <c r="S7" s="15">
        <f t="shared" si="0"/>
        <v>9144.8147086514145</v>
      </c>
      <c r="T7" s="15">
        <f t="shared" si="0"/>
        <v>9821.0352914731411</v>
      </c>
      <c r="U7" s="15">
        <f t="shared" si="0"/>
        <v>10086.93400231216</v>
      </c>
      <c r="V7" s="15">
        <f t="shared" si="0"/>
        <v>11265.723388630831</v>
      </c>
      <c r="W7" s="15">
        <f>SUM(W8:W22)</f>
        <v>3422.3822625081607</v>
      </c>
      <c r="X7" s="15">
        <f t="shared" si="0"/>
        <v>5861.984684828346</v>
      </c>
      <c r="Y7" s="15">
        <f t="shared" si="0"/>
        <v>10575.722959191162</v>
      </c>
      <c r="Z7" s="15">
        <f t="shared" si="0"/>
        <v>12597.947066548077</v>
      </c>
      <c r="AA7" s="30">
        <f t="shared" si="0"/>
        <v>13391.794756801981</v>
      </c>
    </row>
    <row r="8" spans="2:27" ht="32.4" customHeight="1" x14ac:dyDescent="0.25">
      <c r="B8" s="16" t="s">
        <v>4</v>
      </c>
      <c r="C8" s="18">
        <v>397.5</v>
      </c>
      <c r="D8" s="18">
        <v>376.5</v>
      </c>
      <c r="E8" s="18">
        <v>398.09999999999997</v>
      </c>
      <c r="F8" s="18">
        <v>461.9</v>
      </c>
      <c r="G8" s="18">
        <v>519.5</v>
      </c>
      <c r="H8" s="18">
        <v>531.6</v>
      </c>
      <c r="I8" s="18">
        <v>548.80000000000007</v>
      </c>
      <c r="J8" s="18">
        <v>501.7</v>
      </c>
      <c r="K8" s="18">
        <v>597.70000000000005</v>
      </c>
      <c r="L8" s="18">
        <v>552.4</v>
      </c>
      <c r="M8" s="18">
        <v>547.29999999999995</v>
      </c>
      <c r="N8" s="18">
        <v>588.6</v>
      </c>
      <c r="O8" s="18">
        <v>606.4</v>
      </c>
      <c r="P8" s="18">
        <v>590.70000000000005</v>
      </c>
      <c r="Q8" s="18">
        <v>642.4</v>
      </c>
      <c r="R8" s="18">
        <v>640.1</v>
      </c>
      <c r="S8" s="18">
        <v>675.6</v>
      </c>
      <c r="T8" s="18">
        <v>654.6</v>
      </c>
      <c r="U8" s="18">
        <v>687.5</v>
      </c>
      <c r="V8" s="18">
        <v>802.5</v>
      </c>
      <c r="W8" s="18">
        <v>372.29999999999995</v>
      </c>
      <c r="X8" s="18">
        <v>451.4</v>
      </c>
      <c r="Y8" s="18">
        <v>756.9</v>
      </c>
      <c r="Z8" s="18">
        <v>827.1</v>
      </c>
      <c r="AA8" s="19">
        <v>953.40000000000009</v>
      </c>
    </row>
    <row r="9" spans="2:27" ht="16.8" customHeight="1" x14ac:dyDescent="0.25">
      <c r="B9" s="16" t="s">
        <v>5</v>
      </c>
      <c r="C9" s="18">
        <v>1477.12</v>
      </c>
      <c r="D9" s="18">
        <v>1392.2</v>
      </c>
      <c r="E9" s="18">
        <v>1515.9008700000002</v>
      </c>
      <c r="F9" s="18">
        <v>1452.6599999999999</v>
      </c>
      <c r="G9" s="18">
        <v>1568.89</v>
      </c>
      <c r="H9" s="18">
        <v>1726.2160849999998</v>
      </c>
      <c r="I9" s="18">
        <v>1671.1899999999998</v>
      </c>
      <c r="J9" s="18">
        <v>1809.77</v>
      </c>
      <c r="K9" s="18">
        <v>1839.2413626000002</v>
      </c>
      <c r="L9" s="18">
        <v>1773.7139999999999</v>
      </c>
      <c r="M9" s="18">
        <v>1919.23</v>
      </c>
      <c r="N9" s="18">
        <v>1895.3330000000001</v>
      </c>
      <c r="O9" s="18">
        <v>2025.67</v>
      </c>
      <c r="P9" s="18">
        <v>2022.1880000000001</v>
      </c>
      <c r="Q9" s="18">
        <v>2104.8338640336001</v>
      </c>
      <c r="R9" s="18">
        <v>2299.3943618687999</v>
      </c>
      <c r="S9" s="18">
        <v>2396.719512184</v>
      </c>
      <c r="T9" s="18">
        <v>2559.6220651546</v>
      </c>
      <c r="U9" s="18">
        <v>3395.8778566440001</v>
      </c>
      <c r="V9" s="18">
        <v>3790.2378684400001</v>
      </c>
      <c r="W9" s="18">
        <v>857.0443411</v>
      </c>
      <c r="X9" s="18">
        <v>2173.1337790699999</v>
      </c>
      <c r="Y9" s="18">
        <v>4052.1433790800002</v>
      </c>
      <c r="Z9" s="18">
        <v>4541.2760898500001</v>
      </c>
      <c r="AA9" s="19">
        <v>5142.5692582899992</v>
      </c>
    </row>
    <row r="10" spans="2:27" ht="16.8" customHeight="1" x14ac:dyDescent="0.25">
      <c r="B10" s="16" t="s">
        <v>6</v>
      </c>
      <c r="C10" s="18">
        <v>690.88</v>
      </c>
      <c r="D10" s="18">
        <v>618.49</v>
      </c>
      <c r="E10" s="18">
        <v>587.97450000000003</v>
      </c>
      <c r="F10" s="18">
        <v>726.8605</v>
      </c>
      <c r="G10" s="18">
        <v>726.64494912999999</v>
      </c>
      <c r="H10" s="18">
        <v>796.80249450153599</v>
      </c>
      <c r="I10" s="18">
        <v>956.18316178999999</v>
      </c>
      <c r="J10" s="18">
        <v>1091.8735295700001</v>
      </c>
      <c r="K10" s="18">
        <v>1115.5109596299999</v>
      </c>
      <c r="L10" s="18">
        <v>1002.2222200699999</v>
      </c>
      <c r="M10" s="18">
        <v>967.43344107999997</v>
      </c>
      <c r="N10" s="18">
        <v>899.81566662375008</v>
      </c>
      <c r="O10" s="18">
        <v>870.77324565000004</v>
      </c>
      <c r="P10" s="18">
        <v>909.98419119262303</v>
      </c>
      <c r="Q10" s="18">
        <v>837.78624657866999</v>
      </c>
      <c r="R10" s="18">
        <v>891.62374050724998</v>
      </c>
      <c r="S10" s="18">
        <v>985.16671150839488</v>
      </c>
      <c r="T10" s="18">
        <v>1025.6045371199998</v>
      </c>
      <c r="U10" s="34" t="s">
        <v>26</v>
      </c>
      <c r="V10" s="34" t="s">
        <v>26</v>
      </c>
      <c r="W10" s="34" t="s">
        <v>26</v>
      </c>
      <c r="X10" s="34" t="s">
        <v>26</v>
      </c>
      <c r="Y10" s="34" t="s">
        <v>26</v>
      </c>
      <c r="Z10" s="34" t="s">
        <v>26</v>
      </c>
      <c r="AA10" s="35" t="s">
        <v>26</v>
      </c>
    </row>
    <row r="11" spans="2:27" ht="16.8" customHeight="1" x14ac:dyDescent="0.25">
      <c r="B11" s="16" t="s">
        <v>7</v>
      </c>
      <c r="C11" s="18">
        <v>70.205807925000002</v>
      </c>
      <c r="D11" s="18">
        <v>69.183424252016394</v>
      </c>
      <c r="E11" s="18">
        <v>77.537533336084806</v>
      </c>
      <c r="F11" s="18">
        <v>103.86819914300999</v>
      </c>
      <c r="G11" s="18">
        <v>125.49459732116838</v>
      </c>
      <c r="H11" s="18">
        <v>171.96019564884051</v>
      </c>
      <c r="I11" s="18">
        <v>219.03576025897752</v>
      </c>
      <c r="J11" s="18">
        <v>245.85099575325202</v>
      </c>
      <c r="K11" s="18">
        <v>237.718888141017</v>
      </c>
      <c r="L11" s="18">
        <v>215.49132772260919</v>
      </c>
      <c r="M11" s="18">
        <v>212.1080582996147</v>
      </c>
      <c r="N11" s="18">
        <v>213.12660464129931</v>
      </c>
      <c r="O11" s="18">
        <v>262.08100588324601</v>
      </c>
      <c r="P11" s="18">
        <v>310.873546557689</v>
      </c>
      <c r="Q11" s="18">
        <v>325.2884494186826</v>
      </c>
      <c r="R11" s="18">
        <v>324.29727670975785</v>
      </c>
      <c r="S11" s="18">
        <v>337.57472723438207</v>
      </c>
      <c r="T11" s="18">
        <v>345.99724253112288</v>
      </c>
      <c r="U11" s="18">
        <v>444.05406490450463</v>
      </c>
      <c r="V11" s="18">
        <v>483.23437933775688</v>
      </c>
      <c r="W11" s="18">
        <v>226.5516062037922</v>
      </c>
      <c r="X11" s="18">
        <v>335.87288497800034</v>
      </c>
      <c r="Y11" s="18">
        <v>540.15157143567467</v>
      </c>
      <c r="Z11" s="18">
        <v>659.279977870057</v>
      </c>
      <c r="AA11" s="19">
        <v>729.71860927671185</v>
      </c>
    </row>
    <row r="12" spans="2:27" ht="16.8" customHeight="1" x14ac:dyDescent="0.25">
      <c r="B12" s="16" t="s">
        <v>8</v>
      </c>
      <c r="C12" s="18">
        <v>75</v>
      </c>
      <c r="D12" s="18">
        <v>78.599999999999994</v>
      </c>
      <c r="E12" s="18">
        <v>84.2</v>
      </c>
      <c r="F12" s="18">
        <v>107.5</v>
      </c>
      <c r="G12" s="18">
        <v>110</v>
      </c>
      <c r="H12" s="18">
        <v>93.8</v>
      </c>
      <c r="I12" s="18">
        <v>124</v>
      </c>
      <c r="J12" s="18">
        <v>122.6</v>
      </c>
      <c r="K12" s="18">
        <v>127.7</v>
      </c>
      <c r="L12" s="18">
        <v>125</v>
      </c>
      <c r="M12" s="18">
        <v>157.80000000000001</v>
      </c>
      <c r="N12" s="18">
        <v>165.9</v>
      </c>
      <c r="O12" s="18">
        <v>135.4</v>
      </c>
      <c r="P12" s="18">
        <v>149.5</v>
      </c>
      <c r="Q12" s="18">
        <v>189.5</v>
      </c>
      <c r="R12" s="18">
        <v>179.60000000000002</v>
      </c>
      <c r="S12" s="18">
        <v>174.1</v>
      </c>
      <c r="T12" s="18">
        <v>137.20000000000002</v>
      </c>
      <c r="U12" s="18">
        <v>59.500000000000007</v>
      </c>
      <c r="V12" s="18">
        <v>106.9</v>
      </c>
      <c r="W12" s="18">
        <v>28.2</v>
      </c>
      <c r="X12" s="18">
        <v>15.799999999999999</v>
      </c>
      <c r="Y12" s="18">
        <v>60.800000000000004</v>
      </c>
      <c r="Z12" s="18">
        <v>77.2</v>
      </c>
      <c r="AA12" s="19">
        <v>93.7</v>
      </c>
    </row>
    <row r="13" spans="2:27" ht="16.8" customHeight="1" x14ac:dyDescent="0.25">
      <c r="B13" s="16" t="s">
        <v>9</v>
      </c>
      <c r="C13" s="18">
        <v>93.6</v>
      </c>
      <c r="D13" s="18">
        <v>93.3</v>
      </c>
      <c r="E13" s="18">
        <v>103.5</v>
      </c>
      <c r="F13" s="18">
        <v>120.79999999999998</v>
      </c>
      <c r="G13" s="18">
        <v>113.4</v>
      </c>
      <c r="H13" s="18">
        <v>112</v>
      </c>
      <c r="I13" s="18">
        <v>134</v>
      </c>
      <c r="J13" s="18">
        <v>219.79999999999998</v>
      </c>
      <c r="K13" s="18">
        <v>242.50000000000003</v>
      </c>
      <c r="L13" s="18">
        <v>247</v>
      </c>
      <c r="M13" s="18">
        <v>255.60000000000002</v>
      </c>
      <c r="N13" s="18">
        <v>280.5</v>
      </c>
      <c r="O13" s="18">
        <v>314.2</v>
      </c>
      <c r="P13" s="18">
        <v>329.7</v>
      </c>
      <c r="Q13" s="18">
        <v>369.70000000000005</v>
      </c>
      <c r="R13" s="18">
        <v>401.6</v>
      </c>
      <c r="S13" s="18">
        <v>416.2</v>
      </c>
      <c r="T13" s="18">
        <v>459.5</v>
      </c>
      <c r="U13" s="18">
        <v>498.29999999999995</v>
      </c>
      <c r="V13" s="18">
        <v>536.19999999999993</v>
      </c>
      <c r="W13" s="18">
        <v>178.4</v>
      </c>
      <c r="X13" s="18">
        <v>227</v>
      </c>
      <c r="Y13" s="18">
        <v>432.8</v>
      </c>
      <c r="Z13" s="18">
        <v>615.20000000000005</v>
      </c>
      <c r="AA13" s="19">
        <v>693.5</v>
      </c>
    </row>
    <row r="14" spans="2:27" ht="16.8" customHeight="1" x14ac:dyDescent="0.25">
      <c r="B14" s="16" t="s">
        <v>10</v>
      </c>
      <c r="C14" s="18">
        <v>6.1999999999999886</v>
      </c>
      <c r="D14" s="18">
        <v>5.3999999999999986</v>
      </c>
      <c r="E14" s="18">
        <v>10.899999999999999</v>
      </c>
      <c r="F14" s="18">
        <v>-0.5</v>
      </c>
      <c r="G14" s="18">
        <v>-3.2530000000000001</v>
      </c>
      <c r="H14" s="18">
        <v>-4.4590000000000032</v>
      </c>
      <c r="I14" s="18">
        <v>-11.922000000000004</v>
      </c>
      <c r="J14" s="18">
        <v>-7.044000000000004</v>
      </c>
      <c r="K14" s="18">
        <v>6.7409999999999997</v>
      </c>
      <c r="L14" s="18">
        <v>-17.369999999999997</v>
      </c>
      <c r="M14" s="18">
        <v>7.0350179999999938</v>
      </c>
      <c r="N14" s="18">
        <v>16</v>
      </c>
      <c r="O14" s="18">
        <v>-18.295999999999992</v>
      </c>
      <c r="P14" s="18">
        <v>-3.7600000000000051</v>
      </c>
      <c r="Q14" s="18">
        <v>1.8250000000000028</v>
      </c>
      <c r="R14" s="18">
        <v>-28.057000000000002</v>
      </c>
      <c r="S14" s="18">
        <v>8.0858466666670097</v>
      </c>
      <c r="T14" s="18">
        <v>1.2219162592593023</v>
      </c>
      <c r="U14" s="18">
        <v>-52.443466666666701</v>
      </c>
      <c r="V14" s="18">
        <v>-19.676227777777697</v>
      </c>
      <c r="W14" s="18">
        <v>-8.853079999999995</v>
      </c>
      <c r="X14" s="18">
        <v>-30.386439999999997</v>
      </c>
      <c r="Y14" s="18">
        <v>-14.023275000000005</v>
      </c>
      <c r="Z14" s="18">
        <v>298.83145999999999</v>
      </c>
      <c r="AA14" s="19">
        <v>0</v>
      </c>
    </row>
    <row r="15" spans="2:27" ht="16.8" customHeight="1" x14ac:dyDescent="0.25">
      <c r="B15" s="17" t="s">
        <v>11</v>
      </c>
      <c r="C15" s="18">
        <v>110</v>
      </c>
      <c r="D15" s="18">
        <v>87</v>
      </c>
      <c r="E15" s="18">
        <v>108.01</v>
      </c>
      <c r="F15" s="18">
        <v>95.57</v>
      </c>
      <c r="G15" s="18">
        <v>14.909999999999997</v>
      </c>
      <c r="H15" s="18">
        <v>24.15</v>
      </c>
      <c r="I15" s="18">
        <v>70.28</v>
      </c>
      <c r="J15" s="18">
        <v>133.41</v>
      </c>
      <c r="K15" s="18">
        <v>296.10993000000002</v>
      </c>
      <c r="L15" s="18">
        <v>353.11733299999997</v>
      </c>
      <c r="M15" s="18">
        <v>319.91036079999998</v>
      </c>
      <c r="N15" s="18">
        <v>394.70124240000001</v>
      </c>
      <c r="O15" s="18">
        <v>383.04597760000001</v>
      </c>
      <c r="P15" s="18">
        <v>483.91839479999999</v>
      </c>
      <c r="Q15" s="18">
        <v>506.60122128950053</v>
      </c>
      <c r="R15" s="18">
        <v>537.88492002504745</v>
      </c>
      <c r="S15" s="18">
        <v>423.604461614466</v>
      </c>
      <c r="T15" s="18">
        <v>469.69391008366296</v>
      </c>
      <c r="U15" s="18">
        <v>493.39109619365604</v>
      </c>
      <c r="V15" s="18">
        <v>345.89279411591298</v>
      </c>
      <c r="W15" s="18">
        <v>86.102232394842503</v>
      </c>
      <c r="X15" s="18">
        <v>87.541989155979195</v>
      </c>
      <c r="Y15" s="18">
        <v>40.871415657125006</v>
      </c>
      <c r="Z15" s="18">
        <v>53.641879763825706</v>
      </c>
      <c r="AA15" s="19">
        <v>23.087257041376599</v>
      </c>
    </row>
    <row r="16" spans="2:27" ht="16.8" customHeight="1" x14ac:dyDescent="0.25">
      <c r="B16" s="16" t="s">
        <v>12</v>
      </c>
      <c r="C16" s="18">
        <v>1123.8999999999999</v>
      </c>
      <c r="D16" s="18">
        <v>1026.2</v>
      </c>
      <c r="E16" s="18">
        <v>950.30000000000007</v>
      </c>
      <c r="F16" s="18">
        <v>1102.6999999999998</v>
      </c>
      <c r="G16" s="18">
        <v>1151.8294378849998</v>
      </c>
      <c r="H16" s="18">
        <v>1295.6900753584409</v>
      </c>
      <c r="I16" s="18">
        <v>1596.630527965598</v>
      </c>
      <c r="J16" s="18">
        <v>1611.870707478749</v>
      </c>
      <c r="K16" s="18">
        <v>1707.654099246706</v>
      </c>
      <c r="L16" s="18">
        <v>1709.0281482067342</v>
      </c>
      <c r="M16" s="18">
        <v>1808.7748992642241</v>
      </c>
      <c r="N16" s="18">
        <v>1853.6262135520849</v>
      </c>
      <c r="O16" s="18">
        <v>1885.3224738274728</v>
      </c>
      <c r="P16" s="18">
        <v>1895.7730766589161</v>
      </c>
      <c r="Q16" s="18">
        <v>2057.3456041870513</v>
      </c>
      <c r="R16" s="18">
        <v>2166.093651824448</v>
      </c>
      <c r="S16" s="18">
        <v>2282.6143389755221</v>
      </c>
      <c r="T16" s="18">
        <v>2538.2983865995043</v>
      </c>
      <c r="U16" s="18">
        <v>2812.98037848678</v>
      </c>
      <c r="V16" s="18">
        <v>3363.407635181306</v>
      </c>
      <c r="W16" s="18">
        <v>1124.680993168427</v>
      </c>
      <c r="X16" s="18">
        <v>1905.9252543256302</v>
      </c>
      <c r="Y16" s="18">
        <v>3326.8258426541806</v>
      </c>
      <c r="Z16" s="18">
        <v>4012.0181039556578</v>
      </c>
      <c r="AA16" s="19">
        <v>4014.0296084539405</v>
      </c>
    </row>
    <row r="17" spans="2:27" ht="16.8" customHeight="1" x14ac:dyDescent="0.25">
      <c r="B17" s="16" t="s">
        <v>13</v>
      </c>
      <c r="C17" s="18">
        <v>6.1999999999999993</v>
      </c>
      <c r="D17" s="18">
        <v>6.6</v>
      </c>
      <c r="E17" s="18">
        <v>6.6000000000000005</v>
      </c>
      <c r="F17" s="18">
        <v>5.0999999999999996</v>
      </c>
      <c r="G17" s="18">
        <v>6.6000000000000005</v>
      </c>
      <c r="H17" s="18">
        <v>5.0999999999999996</v>
      </c>
      <c r="I17" s="18">
        <v>3.2</v>
      </c>
      <c r="J17" s="18">
        <v>3.2</v>
      </c>
      <c r="K17" s="18">
        <v>1.7000000000000002</v>
      </c>
      <c r="L17" s="18">
        <v>1.5</v>
      </c>
      <c r="M17" s="18">
        <v>1</v>
      </c>
      <c r="N17" s="18">
        <v>0.69999999999999929</v>
      </c>
      <c r="O17" s="18">
        <v>2.8</v>
      </c>
      <c r="P17" s="18">
        <v>2.0999999999999996</v>
      </c>
      <c r="Q17" s="18">
        <v>2.5</v>
      </c>
      <c r="R17" s="18">
        <v>3.9000000000000004</v>
      </c>
      <c r="S17" s="18">
        <v>1.5999999999999996</v>
      </c>
      <c r="T17" s="18">
        <v>2</v>
      </c>
      <c r="U17" s="18">
        <v>7.5000000000000009</v>
      </c>
      <c r="V17" s="18">
        <v>6.9</v>
      </c>
      <c r="W17" s="18">
        <v>6.3999999999999995</v>
      </c>
      <c r="X17" s="18">
        <v>-0.20000000000000018</v>
      </c>
      <c r="Y17" s="18">
        <v>4.9000000000000004</v>
      </c>
      <c r="Z17" s="18">
        <v>6.9999999999999991</v>
      </c>
      <c r="AA17" s="19">
        <v>10.5</v>
      </c>
    </row>
    <row r="18" spans="2:27" ht="16.8" customHeight="1" x14ac:dyDescent="0.25">
      <c r="B18" s="17" t="s">
        <v>14</v>
      </c>
      <c r="C18" s="18">
        <v>117.1</v>
      </c>
      <c r="D18" s="18">
        <v>112.30000000000001</v>
      </c>
      <c r="E18" s="18">
        <v>119.9</v>
      </c>
      <c r="F18" s="18">
        <v>151.20000000000002</v>
      </c>
      <c r="G18" s="18">
        <v>194.2</v>
      </c>
      <c r="H18" s="18">
        <v>229.9</v>
      </c>
      <c r="I18" s="18">
        <v>252.7</v>
      </c>
      <c r="J18" s="18">
        <v>248.10000000000002</v>
      </c>
      <c r="K18" s="18">
        <v>292.10000000000002</v>
      </c>
      <c r="L18" s="18">
        <v>265.8</v>
      </c>
      <c r="M18" s="18">
        <v>266.10000000000002</v>
      </c>
      <c r="N18" s="18">
        <v>273.5</v>
      </c>
      <c r="O18" s="18">
        <v>278.8</v>
      </c>
      <c r="P18" s="18">
        <v>293</v>
      </c>
      <c r="Q18" s="18">
        <v>302.5</v>
      </c>
      <c r="R18" s="18">
        <v>278.60000000000002</v>
      </c>
      <c r="S18" s="18">
        <v>294.10000000000002</v>
      </c>
      <c r="T18" s="18">
        <v>310.39999999999998</v>
      </c>
      <c r="U18" s="18">
        <v>325</v>
      </c>
      <c r="V18" s="18">
        <v>309.8</v>
      </c>
      <c r="W18" s="18">
        <v>91.3</v>
      </c>
      <c r="X18" s="18">
        <v>145</v>
      </c>
      <c r="Y18" s="18">
        <v>259.40000000000003</v>
      </c>
      <c r="Z18" s="18">
        <v>313.09999999999997</v>
      </c>
      <c r="AA18" s="19">
        <v>310.8</v>
      </c>
    </row>
    <row r="19" spans="2:27" ht="16.8" customHeight="1" x14ac:dyDescent="0.25">
      <c r="B19" s="17" t="s">
        <v>15</v>
      </c>
      <c r="C19" s="18">
        <v>256.8</v>
      </c>
      <c r="D19" s="18">
        <v>213.39999999999998</v>
      </c>
      <c r="E19" s="18">
        <v>191.4</v>
      </c>
      <c r="F19" s="18">
        <v>258.7</v>
      </c>
      <c r="G19" s="18">
        <v>303.39999999999998</v>
      </c>
      <c r="H19" s="18">
        <v>373.6</v>
      </c>
      <c r="I19" s="18">
        <v>271.89999999999998</v>
      </c>
      <c r="J19" s="18">
        <v>513.9</v>
      </c>
      <c r="K19" s="18">
        <v>437.1</v>
      </c>
      <c r="L19" s="18">
        <v>400.8</v>
      </c>
      <c r="M19" s="18">
        <v>551</v>
      </c>
      <c r="N19" s="18">
        <v>573.5</v>
      </c>
      <c r="O19" s="18">
        <v>592.29999999999995</v>
      </c>
      <c r="P19" s="18">
        <v>648.1</v>
      </c>
      <c r="Q19" s="18">
        <v>733</v>
      </c>
      <c r="R19" s="18">
        <v>763.7</v>
      </c>
      <c r="S19" s="18">
        <v>725.4</v>
      </c>
      <c r="T19" s="18">
        <v>820.2</v>
      </c>
      <c r="U19" s="18">
        <v>907.1</v>
      </c>
      <c r="V19" s="18">
        <v>1006.8</v>
      </c>
      <c r="W19" s="18">
        <v>321.2</v>
      </c>
      <c r="X19" s="18">
        <v>544.80000000000007</v>
      </c>
      <c r="Y19" s="18">
        <v>1033.2</v>
      </c>
      <c r="Z19" s="18">
        <v>1137.5999999999999</v>
      </c>
      <c r="AA19" s="19">
        <v>1330.8000000000002</v>
      </c>
    </row>
    <row r="20" spans="2:27" ht="16.8" customHeight="1" x14ac:dyDescent="0.25">
      <c r="B20" s="16" t="s">
        <v>16</v>
      </c>
      <c r="C20" s="18">
        <v>91.5</v>
      </c>
      <c r="D20" s="18">
        <v>106.39999999999999</v>
      </c>
      <c r="E20" s="18">
        <v>124.30000000000001</v>
      </c>
      <c r="F20" s="18">
        <v>127.19999999999999</v>
      </c>
      <c r="G20" s="18">
        <v>130.20000000000002</v>
      </c>
      <c r="H20" s="18">
        <v>138.39999999999998</v>
      </c>
      <c r="I20" s="18">
        <v>145.5</v>
      </c>
      <c r="J20" s="18">
        <v>152.9</v>
      </c>
      <c r="K20" s="18">
        <v>128.5</v>
      </c>
      <c r="L20" s="18">
        <v>131.4</v>
      </c>
      <c r="M20" s="18">
        <v>135</v>
      </c>
      <c r="N20" s="18">
        <v>145.89999999999998</v>
      </c>
      <c r="O20" s="18">
        <v>147.30000000000001</v>
      </c>
      <c r="P20" s="18">
        <v>155.9</v>
      </c>
      <c r="Q20" s="18">
        <v>154.19999999999999</v>
      </c>
      <c r="R20" s="18">
        <v>183.79999999999998</v>
      </c>
      <c r="S20" s="18">
        <v>193.8</v>
      </c>
      <c r="T20" s="18">
        <v>186.2</v>
      </c>
      <c r="U20" s="18">
        <v>214.4</v>
      </c>
      <c r="V20" s="18">
        <v>217.6</v>
      </c>
      <c r="W20" s="18">
        <v>77.7</v>
      </c>
      <c r="X20" s="18">
        <v>51.6</v>
      </c>
      <c r="Y20" s="18">
        <v>156.5</v>
      </c>
      <c r="Z20" s="18">
        <v>210.9</v>
      </c>
      <c r="AA20" s="19">
        <v>264.90000000000003</v>
      </c>
    </row>
    <row r="21" spans="2:27" ht="16.8" customHeight="1" x14ac:dyDescent="0.25">
      <c r="B21" s="16" t="s">
        <v>17</v>
      </c>
      <c r="C21" s="34" t="s">
        <v>26</v>
      </c>
      <c r="D21" s="34" t="s">
        <v>26</v>
      </c>
      <c r="E21" s="34" t="s">
        <v>26</v>
      </c>
      <c r="F21" s="34" t="s">
        <v>26</v>
      </c>
      <c r="G21" s="34" t="s">
        <v>26</v>
      </c>
      <c r="H21" s="18">
        <v>27.700000000000003</v>
      </c>
      <c r="I21" s="18">
        <v>76.5</v>
      </c>
      <c r="J21" s="18">
        <v>44.599999999999994</v>
      </c>
      <c r="K21" s="18">
        <v>47.100000000000009</v>
      </c>
      <c r="L21" s="18">
        <v>31.6</v>
      </c>
      <c r="M21" s="18">
        <v>21.699999999999996</v>
      </c>
      <c r="N21" s="18">
        <v>19.1998826946215</v>
      </c>
      <c r="O21" s="18">
        <v>19.896579449999997</v>
      </c>
      <c r="P21" s="18">
        <v>13.913855755923805</v>
      </c>
      <c r="Q21" s="18">
        <v>8.0065339586727049</v>
      </c>
      <c r="R21" s="18">
        <v>-28.358539452250994</v>
      </c>
      <c r="S21" s="18">
        <v>-45.857469781691805</v>
      </c>
      <c r="T21" s="18">
        <v>-46.229358914352005</v>
      </c>
      <c r="U21" s="18">
        <v>-37.684681136439792</v>
      </c>
      <c r="V21" s="18">
        <v>-34.001979280882303</v>
      </c>
      <c r="W21" s="18">
        <v>-44.215060879736996</v>
      </c>
      <c r="X21" s="18">
        <v>-60.625627457451003</v>
      </c>
      <c r="Y21" s="18">
        <v>-63.071993576291007</v>
      </c>
      <c r="Z21" s="18">
        <v>-60.019999069961102</v>
      </c>
      <c r="AA21" s="19">
        <v>-71.685225925936805</v>
      </c>
    </row>
    <row r="22" spans="2:27" ht="16.8" customHeight="1" x14ac:dyDescent="0.25">
      <c r="B22" s="17" t="s">
        <v>18</v>
      </c>
      <c r="C22" s="18">
        <v>65.70000347630301</v>
      </c>
      <c r="D22" s="18">
        <v>49.900002668498985</v>
      </c>
      <c r="E22" s="18">
        <v>55.699999999999989</v>
      </c>
      <c r="F22" s="18">
        <v>141.69999999999999</v>
      </c>
      <c r="G22" s="18">
        <v>245.6</v>
      </c>
      <c r="H22" s="18">
        <v>273</v>
      </c>
      <c r="I22" s="18">
        <v>289.39999999999998</v>
      </c>
      <c r="J22" s="18">
        <v>369.40000000000003</v>
      </c>
      <c r="K22" s="18">
        <v>321.59999999999997</v>
      </c>
      <c r="L22" s="18">
        <v>261.40000000000003</v>
      </c>
      <c r="M22" s="18">
        <v>379</v>
      </c>
      <c r="N22" s="18">
        <v>321.67867378209996</v>
      </c>
      <c r="O22" s="18">
        <v>217.55072605898499</v>
      </c>
      <c r="P22" s="18">
        <v>341.57307700653496</v>
      </c>
      <c r="Q22" s="18">
        <v>322.89823676891803</v>
      </c>
      <c r="R22" s="18">
        <v>324.05631888302401</v>
      </c>
      <c r="S22" s="18">
        <v>276.10658024967495</v>
      </c>
      <c r="T22" s="18">
        <v>356.7265926393452</v>
      </c>
      <c r="U22" s="18">
        <v>331.45875388632538</v>
      </c>
      <c r="V22" s="18">
        <v>349.92891861451869</v>
      </c>
      <c r="W22" s="18">
        <v>105.57123052083561</v>
      </c>
      <c r="X22" s="18">
        <v>15.122844756185899</v>
      </c>
      <c r="Y22" s="18">
        <v>-11.673981059528046</v>
      </c>
      <c r="Z22" s="18">
        <v>-95.180445821504065</v>
      </c>
      <c r="AA22" s="19">
        <v>-103.52475033410803</v>
      </c>
    </row>
    <row r="23" spans="2:27" s="3" customFormat="1" x14ac:dyDescent="0.25">
      <c r="B23" s="4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14"/>
    </row>
    <row r="24" spans="2:27" s="3" customFormat="1" ht="13.8" thickBot="1" x14ac:dyDescent="0.3"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3"/>
    </row>
    <row r="25" spans="2:27" x14ac:dyDescent="0.25">
      <c r="B25" s="6" t="s">
        <v>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x14ac:dyDescent="0.25">
      <c r="B26" s="9" t="s">
        <v>21</v>
      </c>
    </row>
    <row r="27" spans="2:27" x14ac:dyDescent="0.25">
      <c r="B27" s="10" t="s">
        <v>22</v>
      </c>
    </row>
    <row r="28" spans="2:27" x14ac:dyDescent="0.25">
      <c r="B28" s="28" t="s">
        <v>23</v>
      </c>
    </row>
    <row r="29" spans="2:27" x14ac:dyDescent="0.25">
      <c r="B29" s="28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Reanata Ramsey</dc:creator>
  <cp:lastModifiedBy>Reanata Ramsey</cp:lastModifiedBy>
  <dcterms:created xsi:type="dcterms:W3CDTF">2026-02-12T23:53:29Z</dcterms:created>
  <dcterms:modified xsi:type="dcterms:W3CDTF">2026-02-13T03:06:14Z</dcterms:modified>
</cp:coreProperties>
</file>