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151" documentId="8_{EE2FCB8C-4BB7-47C3-B667-70A864D062C2}" xr6:coauthVersionLast="47" xr6:coauthVersionMax="47" xr10:uidLastSave="{51AF5CED-098C-4E8F-9802-52C78DB3E36F}"/>
  <bookViews>
    <workbookView minimized="1" xWindow="8100" yWindow="6960" windowWidth="13116" windowHeight="5088" xr2:uid="{00000000-000D-0000-FFFF-FFFF00000000}"/>
  </bookViews>
  <sheets>
    <sheet name="Food Import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5" l="1"/>
  <c r="B30" i="5"/>
  <c r="B29" i="5"/>
  <c r="B28" i="5"/>
  <c r="B27" i="5"/>
  <c r="B26" i="5"/>
  <c r="B25" i="5"/>
  <c r="B24" i="5"/>
  <c r="B23" i="5"/>
  <c r="B22" i="5"/>
  <c r="B21" i="5"/>
  <c r="B20" i="5"/>
  <c r="B19" i="5"/>
  <c r="B18" i="5"/>
  <c r="B17" i="5"/>
  <c r="B16" i="5"/>
  <c r="B15" i="5"/>
  <c r="B14" i="5"/>
  <c r="B13" i="5"/>
  <c r="B12" i="5"/>
  <c r="B11" i="5"/>
  <c r="B10" i="5"/>
  <c r="B9" i="5"/>
  <c r="B8" i="5"/>
  <c r="B7" i="5"/>
</calcChain>
</file>

<file path=xl/sharedStrings.xml><?xml version="1.0" encoding="utf-8"?>
<sst xmlns="http://schemas.openxmlformats.org/spreadsheetml/2006/main" count="25" uniqueCount="22">
  <si>
    <t>Total Imports of food and beverages, commodity groups by the SITC Division, 2000-2024 (US$ '000)</t>
  </si>
  <si>
    <t>The table presents the value of food imports for 13 of the 15 Member States of CARICOM over the period 2000–2024. The Bahamas and Haiti do not participate in the Common External Tariff (CET) arrangements for trade bloc and are not part of the regional totals. For some years, data for Antigua and Barbuda, Dominica, Montserrat and Suriname are not available and and the footnotes identify the years in which reporting did not occur.
“Food and beverage” comprises food and live animals; beverages; animal and vegetable oils, fats and waxes; and oilseeds and oleaginous fruit (SITC sections 0, 4, and division 11, 22).</t>
  </si>
  <si>
    <t>Updated: July 8 2026</t>
  </si>
  <si>
    <t>Year</t>
  </si>
  <si>
    <t>Value of 
Food Imports
(US$'000)</t>
  </si>
  <si>
    <t>01-Meat and meat preparations</t>
  </si>
  <si>
    <t>02-Dairy products and birds' eggs</t>
  </si>
  <si>
    <t>03-Fish, crustaceans, molluscs and aquatic invertebrates and preparations thereof</t>
  </si>
  <si>
    <t>04-Cereals and cereal preparations</t>
  </si>
  <si>
    <t>05-Vegetables and fruit</t>
  </si>
  <si>
    <t>06-Sugars, sugar preparations and honey</t>
  </si>
  <si>
    <t>07-Coffee, tea, cocoa, spices, and manufactures thereof</t>
  </si>
  <si>
    <t>08-Feeding stuff for animals (not including unmilled cereals)</t>
  </si>
  <si>
    <t>09-Miscellaneous edible products and preparations</t>
  </si>
  <si>
    <t>11-Beverages</t>
  </si>
  <si>
    <t>22-Oil seeds and oleaginous fruits</t>
  </si>
  <si>
    <t>41-Animal oils and fats</t>
  </si>
  <si>
    <t>42-Fixed vegetable fats and oils, crude, refined or fractionated</t>
  </si>
  <si>
    <t>43-Animal or vegetable fats and oils, processed</t>
  </si>
  <si>
    <t>Footnotes</t>
  </si>
  <si>
    <t>excludes data for Antigua and Barbuda which are not available</t>
  </si>
  <si>
    <t>Source: Regional Statistics Programme, compiled from Member States’official trade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</si>
</sst>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
  </numFmts>
  <fonts count="12" x14ac:knownFonts="1">
    <font>
      <sz val="11"/>
      <color theme="1"/>
      <name val="Calibri"/>
      <family val="2"/>
      <scheme val="minor"/>
    </font>
    <font>
      <sz val="11"/>
      <color theme="1"/>
      <name val="Calibri"/>
      <family val="2"/>
      <scheme val="minor"/>
    </font>
    <font>
      <b/>
      <sz val="16"/>
      <color rgb="FF08151E"/>
      <name val="Arial"/>
      <family val="2"/>
    </font>
    <font>
      <sz val="8"/>
      <color theme="1"/>
      <name val="Arial"/>
      <family val="2"/>
    </font>
    <font>
      <u/>
      <sz val="8"/>
      <color theme="1"/>
      <name val="Arial"/>
      <family val="2"/>
    </font>
    <font>
      <b/>
      <sz val="12"/>
      <name val="Arial"/>
      <family val="2"/>
    </font>
    <font>
      <b/>
      <sz val="10"/>
      <color indexed="8"/>
      <name val="Arial"/>
      <family val="2"/>
    </font>
    <font>
      <sz val="10"/>
      <name val="Arial"/>
      <family val="2"/>
    </font>
    <font>
      <b/>
      <sz val="11"/>
      <name val="Arial"/>
      <family val="2"/>
    </font>
    <font>
      <sz val="9"/>
      <color theme="1"/>
      <name val="Calibri"/>
      <family val="2"/>
      <scheme val="minor"/>
    </font>
    <font>
      <sz val="11"/>
      <name val="Calibri"/>
      <family val="2"/>
      <scheme val="minor"/>
    </font>
    <font>
      <sz val="9"/>
      <name val="Calibri"/>
      <family val="2"/>
      <scheme val="minor"/>
    </font>
  </fonts>
  <fills count="7">
    <fill>
      <patternFill patternType="none"/>
    </fill>
    <fill>
      <patternFill patternType="gray125"/>
    </fill>
    <fill>
      <patternFill patternType="solid">
        <fgColor theme="3" tint="0.59999389629810485"/>
        <bgColor indexed="22"/>
      </patternFill>
    </fill>
    <fill>
      <patternFill patternType="solid">
        <fgColor rgb="FF95B8D1"/>
        <bgColor indexed="22"/>
      </patternFill>
    </fill>
    <fill>
      <patternFill patternType="solid">
        <fgColor rgb="FFB8E0D4"/>
        <bgColor indexed="22"/>
      </patternFill>
    </fill>
    <fill>
      <patternFill patternType="solid">
        <fgColor rgb="FFD6EADF"/>
        <bgColor indexed="22"/>
      </patternFill>
    </fill>
    <fill>
      <patternFill patternType="solid">
        <fgColor rgb="FFEBF5EF"/>
        <bgColor indexed="22"/>
      </patternFill>
    </fill>
  </fills>
  <borders count="1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7">
    <xf numFmtId="0" fontId="0" fillId="0" borderId="0" xfId="0"/>
    <xf numFmtId="164" fontId="0" fillId="0" borderId="1" xfId="1" applyNumberFormat="1" applyFont="1" applyFill="1" applyBorder="1" applyAlignment="1">
      <alignment horizontal="center"/>
    </xf>
    <xf numFmtId="0" fontId="3" fillId="0" borderId="0" xfId="0" applyFont="1" applyAlignment="1">
      <alignment wrapText="1"/>
    </xf>
    <xf numFmtId="0" fontId="4" fillId="0" borderId="0" xfId="0" applyFont="1" applyAlignment="1">
      <alignment wrapText="1"/>
    </xf>
    <xf numFmtId="0" fontId="0" fillId="0" borderId="4" xfId="0" applyBorder="1"/>
    <xf numFmtId="0" fontId="0" fillId="0" borderId="4" xfId="0" applyBorder="1" applyAlignment="1">
      <alignment horizontal="center"/>
    </xf>
    <xf numFmtId="0" fontId="7" fillId="0" borderId="0" xfId="0" applyFont="1"/>
    <xf numFmtId="165" fontId="5" fillId="0" borderId="0" xfId="0" applyNumberFormat="1" applyFont="1" applyAlignment="1">
      <alignment horizontal="center"/>
    </xf>
    <xf numFmtId="0" fontId="0" fillId="0" borderId="0" xfId="0" applyAlignment="1">
      <alignment horizontal="center"/>
    </xf>
    <xf numFmtId="165" fontId="8" fillId="0" borderId="10" xfId="2" applyNumberFormat="1" applyFont="1" applyBorder="1" applyAlignment="1" applyProtection="1">
      <alignment horizontal="center"/>
    </xf>
    <xf numFmtId="164" fontId="0" fillId="0" borderId="2" xfId="1" applyNumberFormat="1" applyFont="1" applyFill="1" applyBorder="1" applyAlignment="1">
      <alignment horizontal="center"/>
    </xf>
    <xf numFmtId="0" fontId="3" fillId="0" borderId="3" xfId="0" applyFont="1" applyBorder="1" applyAlignment="1">
      <alignment wrapText="1"/>
    </xf>
    <xf numFmtId="0" fontId="4" fillId="0" borderId="3" xfId="0" applyFont="1" applyBorder="1" applyAlignment="1">
      <alignment wrapText="1"/>
    </xf>
    <xf numFmtId="165" fontId="5" fillId="0" borderId="9" xfId="0" applyNumberFormat="1" applyFont="1" applyBorder="1" applyAlignment="1">
      <alignment horizontal="center"/>
    </xf>
    <xf numFmtId="0" fontId="0" fillId="0" borderId="17" xfId="0" applyBorder="1" applyAlignment="1">
      <alignment horizontal="center"/>
    </xf>
    <xf numFmtId="165" fontId="6" fillId="2" borderId="5" xfId="0" applyNumberFormat="1" applyFont="1" applyFill="1" applyBorder="1" applyAlignment="1">
      <alignment horizontal="center" vertical="center" wrapText="1"/>
    </xf>
    <xf numFmtId="3" fontId="9" fillId="0" borderId="12" xfId="0" applyNumberFormat="1" applyFont="1" applyBorder="1" applyAlignment="1">
      <alignment vertical="top" wrapText="1"/>
    </xf>
    <xf numFmtId="165" fontId="6" fillId="3" borderId="6" xfId="0" applyNumberFormat="1" applyFont="1" applyFill="1" applyBorder="1" applyAlignment="1">
      <alignment horizontal="center" vertical="center" wrapText="1"/>
    </xf>
    <xf numFmtId="165" fontId="6" fillId="4" borderId="7" xfId="0" applyNumberFormat="1" applyFont="1" applyFill="1" applyBorder="1" applyAlignment="1">
      <alignment horizontal="center" vertical="center" wrapText="1"/>
    </xf>
    <xf numFmtId="165" fontId="6" fillId="5" borderId="7" xfId="0" applyNumberFormat="1" applyFont="1" applyFill="1" applyBorder="1" applyAlignment="1">
      <alignment horizontal="center" vertical="center" wrapText="1"/>
    </xf>
    <xf numFmtId="165" fontId="6" fillId="6" borderId="7" xfId="0" applyNumberFormat="1" applyFont="1" applyFill="1" applyBorder="1" applyAlignment="1">
      <alignment horizontal="center" vertical="center" wrapText="1"/>
    </xf>
    <xf numFmtId="164" fontId="0" fillId="0" borderId="11" xfId="1" applyNumberFormat="1" applyFont="1" applyBorder="1" applyAlignment="1">
      <alignment vertical="top" wrapText="1"/>
    </xf>
    <xf numFmtId="165" fontId="5" fillId="0" borderId="4" xfId="0" applyNumberFormat="1" applyFont="1" applyBorder="1" applyAlignment="1">
      <alignment horizontal="center"/>
    </xf>
    <xf numFmtId="164" fontId="1" fillId="0" borderId="12" xfId="1" applyNumberFormat="1" applyFont="1" applyBorder="1" applyAlignment="1">
      <alignment vertical="top" wrapText="1"/>
    </xf>
    <xf numFmtId="164" fontId="10" fillId="0" borderId="15" xfId="1" applyNumberFormat="1" applyFont="1" applyBorder="1" applyAlignment="1" applyProtection="1">
      <alignment horizontal="right"/>
    </xf>
    <xf numFmtId="164" fontId="10" fillId="0" borderId="14" xfId="1" applyNumberFormat="1" applyFont="1" applyBorder="1" applyAlignment="1" applyProtection="1">
      <alignment horizontal="right"/>
    </xf>
    <xf numFmtId="164" fontId="10" fillId="0" borderId="14" xfId="1" applyNumberFormat="1" applyFont="1" applyBorder="1" applyAlignment="1" applyProtection="1">
      <alignment horizontal="center"/>
    </xf>
    <xf numFmtId="164" fontId="11" fillId="0" borderId="15" xfId="2" applyNumberFormat="1" applyFont="1" applyBorder="1" applyAlignment="1" applyProtection="1">
      <alignment horizontal="left" wrapText="1"/>
    </xf>
    <xf numFmtId="3" fontId="0" fillId="0" borderId="0" xfId="0" applyNumberFormat="1"/>
    <xf numFmtId="3" fontId="0" fillId="0" borderId="0" xfId="0" applyNumberFormat="1" applyAlignment="1">
      <alignment horizontal="center"/>
    </xf>
    <xf numFmtId="165" fontId="8" fillId="0" borderId="13" xfId="2" applyNumberFormat="1" applyFont="1" applyBorder="1" applyAlignment="1" applyProtection="1">
      <alignment horizontal="center"/>
    </xf>
    <xf numFmtId="0" fontId="2" fillId="0" borderId="16" xfId="0" applyFont="1" applyBorder="1" applyAlignment="1">
      <alignment horizontal="left" vertical="center"/>
    </xf>
    <xf numFmtId="0" fontId="2" fillId="0" borderId="1" xfId="0" applyFont="1" applyBorder="1" applyAlignment="1">
      <alignment horizontal="left" vertical="center"/>
    </xf>
    <xf numFmtId="0" fontId="3" fillId="0" borderId="8" xfId="0" applyFont="1" applyBorder="1" applyAlignment="1">
      <alignment horizontal="left" wrapText="1"/>
    </xf>
    <xf numFmtId="0" fontId="3" fillId="0" borderId="0" xfId="0" applyFont="1" applyAlignment="1">
      <alignment horizontal="left" wrapText="1"/>
    </xf>
    <xf numFmtId="0" fontId="4" fillId="0" borderId="8" xfId="0" applyFont="1" applyBorder="1" applyAlignment="1">
      <alignment horizontal="left" wrapText="1"/>
    </xf>
    <xf numFmtId="0" fontId="4" fillId="0" borderId="0" xfId="0" applyFont="1" applyAlignment="1">
      <alignment horizontal="left" wrapText="1"/>
    </xf>
  </cellXfs>
  <cellStyles count="3">
    <cellStyle name="Comma" xfId="1" builtinId="3"/>
    <cellStyle name="Comma 2" xfId="2" xr:uid="{42D58542-AD61-45FF-BD25-0DE8ACB9C258}"/>
    <cellStyle name="Normal" xfId="0" builtinId="0"/>
  </cellStyles>
  <dxfs count="0"/>
  <tableStyles count="0" defaultTableStyle="TableStyleMedium2" defaultPivotStyle="PivotStyleLight16"/>
  <colors>
    <mruColors>
      <color rgb="FFEBF5EF"/>
      <color rgb="FFD6EADF"/>
      <color rgb="FFB8E0D4"/>
      <color rgb="FF95B8D1"/>
      <color rgb="FF809BCE"/>
      <color rgb="FFE1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'Food Imports'!$B$6</c:f>
              <c:strCache>
                <c:ptCount val="1"/>
                <c:pt idx="0">
                  <c:v>Value of 
Food Imports
(US$'000)</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'Food Imports'!$A$7:$A$31</c:f>
              <c:numCache>
                <c:formatCode>yyyy</c:formatCode>
                <c:ptCount val="25"/>
                <c:pt idx="0">
                  <c:v>36891</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Imports'!$B$7:$B$31</c:f>
              <c:numCache>
                <c:formatCode>_(* #,##0_);_(* \(#,##0\);_(* "-"??_);_(@_)</c:formatCode>
                <c:ptCount val="25"/>
                <c:pt idx="0">
                  <c:v>1477137.381726</c:v>
                </c:pt>
                <c:pt idx="1">
                  <c:v>1498844.9773369997</c:v>
                </c:pt>
                <c:pt idx="2">
                  <c:v>1447642.8891789999</c:v>
                </c:pt>
                <c:pt idx="3">
                  <c:v>1603676.0254300002</c:v>
                </c:pt>
                <c:pt idx="4">
                  <c:v>1774811.5608689999</c:v>
                </c:pt>
                <c:pt idx="5">
                  <c:v>2155682.1055450002</c:v>
                </c:pt>
                <c:pt idx="6">
                  <c:v>2174654.5747249997</c:v>
                </c:pt>
                <c:pt idx="7">
                  <c:v>2571045.6955340006</c:v>
                </c:pt>
                <c:pt idx="8">
                  <c:v>3085531.4051000001</c:v>
                </c:pt>
                <c:pt idx="9">
                  <c:v>2825254.249975</c:v>
                </c:pt>
                <c:pt idx="10">
                  <c:v>2928938.3503769999</c:v>
                </c:pt>
                <c:pt idx="11">
                  <c:v>3359699.9162300001</c:v>
                </c:pt>
                <c:pt idx="12">
                  <c:v>3593255.4493840002</c:v>
                </c:pt>
                <c:pt idx="13">
                  <c:v>3592668.3419679999</c:v>
                </c:pt>
                <c:pt idx="14">
                  <c:v>3655359.1520459997</c:v>
                </c:pt>
                <c:pt idx="15">
                  <c:v>3550587.2874560002</c:v>
                </c:pt>
                <c:pt idx="16">
                  <c:v>3366634.5873350007</c:v>
                </c:pt>
                <c:pt idx="17">
                  <c:v>3447600.595096</c:v>
                </c:pt>
                <c:pt idx="18">
                  <c:v>3551241.1335039996</c:v>
                </c:pt>
                <c:pt idx="19">
                  <c:v>3713341.7523719994</c:v>
                </c:pt>
                <c:pt idx="20">
                  <c:v>3490300.5414570002</c:v>
                </c:pt>
                <c:pt idx="21">
                  <c:v>4002777.1676880005</c:v>
                </c:pt>
                <c:pt idx="22">
                  <c:v>5008623.782926999</c:v>
                </c:pt>
                <c:pt idx="23">
                  <c:v>4972419.5902339993</c:v>
                </c:pt>
                <c:pt idx="24">
                  <c:v>5120909</c:v>
                </c:pt>
              </c:numCache>
            </c:numRef>
          </c:val>
          <c:smooth val="0"/>
          <c:extLst>
            <c:ext xmlns:c16="http://schemas.microsoft.com/office/drawing/2014/chart" uri="{C3380CC4-5D6E-409C-BE32-E72D297353CC}">
              <c16:uniqueId val="{00000000-5ABE-45BC-A738-24D8E8E77D93}"/>
            </c:ext>
          </c:extLst>
        </c:ser>
        <c:dLbls>
          <c:showLegendKey val="0"/>
          <c:showVal val="0"/>
          <c:showCatName val="0"/>
          <c:showSerName val="0"/>
          <c:showPercent val="0"/>
          <c:showBubbleSize val="0"/>
        </c:dLbls>
        <c:smooth val="0"/>
        <c:axId val="1420280240"/>
        <c:axId val="1420269680"/>
      </c:lineChart>
      <c:dateAx>
        <c:axId val="14202802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269680"/>
        <c:crosses val="autoZero"/>
        <c:auto val="1"/>
        <c:lblOffset val="100"/>
        <c:baseTimeUnit val="years"/>
      </c:dateAx>
      <c:valAx>
        <c:axId val="1420269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US$ 000</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280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111597</xdr:colOff>
      <xdr:row>32</xdr:row>
      <xdr:rowOff>112947</xdr:rowOff>
    </xdr:from>
    <xdr:to>
      <xdr:col>10</xdr:col>
      <xdr:colOff>939800</xdr:colOff>
      <xdr:row>60</xdr:row>
      <xdr:rowOff>50799</xdr:rowOff>
    </xdr:to>
    <xdr:graphicFrame macro="">
      <xdr:nvGraphicFramePr>
        <xdr:cNvPr id="2" name="Chart 1">
          <a:extLst>
            <a:ext uri="{FF2B5EF4-FFF2-40B4-BE49-F238E27FC236}">
              <a16:creationId xmlns:a16="http://schemas.microsoft.com/office/drawing/2014/main" id="{363B52EB-9CCB-9E44-3278-1E6685AC6F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6216-D8CD-41E8-9FD5-AC610FC3EB02}">
  <dimension ref="A1:S32"/>
  <sheetViews>
    <sheetView showGridLines="0" tabSelected="1" zoomScaleNormal="100" zoomScaleSheetLayoutView="93" workbookViewId="0">
      <selection activeCell="F16" sqref="F16"/>
    </sheetView>
  </sheetViews>
  <sheetFormatPr defaultRowHeight="15.75" customHeight="1" x14ac:dyDescent="0.3"/>
  <cols>
    <col min="1" max="1" width="11.33203125" style="7" customWidth="1"/>
    <col min="2" max="2" width="13.6640625" style="7" customWidth="1"/>
    <col min="3" max="4" width="15.5546875" customWidth="1"/>
    <col min="5" max="5" width="20.44140625" customWidth="1"/>
    <col min="6" max="10" width="15.5546875" customWidth="1"/>
    <col min="11" max="16" width="15.5546875" style="8" customWidth="1"/>
    <col min="17" max="17" width="53.33203125" style="8" customWidth="1"/>
  </cols>
  <sheetData>
    <row r="1" spans="1:19" ht="21" x14ac:dyDescent="0.3">
      <c r="A1" s="31" t="s">
        <v>0</v>
      </c>
      <c r="B1" s="32"/>
      <c r="C1" s="32"/>
      <c r="D1" s="32"/>
      <c r="E1" s="32"/>
      <c r="F1" s="32"/>
      <c r="G1" s="32"/>
      <c r="H1" s="32"/>
      <c r="I1" s="32"/>
      <c r="J1" s="32"/>
      <c r="K1" s="32"/>
      <c r="L1" s="32"/>
      <c r="M1" s="1"/>
      <c r="N1" s="1"/>
      <c r="O1" s="1"/>
      <c r="P1" s="1"/>
      <c r="Q1" s="10"/>
    </row>
    <row r="2" spans="1:19" ht="40.5" customHeight="1" x14ac:dyDescent="0.3">
      <c r="A2" s="33" t="s">
        <v>1</v>
      </c>
      <c r="B2" s="34"/>
      <c r="C2" s="34"/>
      <c r="D2" s="34"/>
      <c r="E2" s="34"/>
      <c r="F2" s="34"/>
      <c r="G2" s="34"/>
      <c r="H2" s="34"/>
      <c r="I2" s="34"/>
      <c r="J2" s="34"/>
      <c r="K2" s="34"/>
      <c r="L2" s="34"/>
      <c r="M2" s="2"/>
      <c r="N2" s="2"/>
      <c r="O2" s="2"/>
      <c r="P2" s="2"/>
      <c r="Q2" s="11"/>
    </row>
    <row r="3" spans="1:19" ht="15" customHeight="1" x14ac:dyDescent="0.3">
      <c r="A3" s="33" t="s">
        <v>21</v>
      </c>
      <c r="B3" s="34"/>
      <c r="C3" s="34"/>
      <c r="D3" s="34"/>
      <c r="E3" s="34"/>
      <c r="F3" s="34"/>
      <c r="G3" s="34"/>
      <c r="H3" s="34"/>
      <c r="I3" s="34"/>
      <c r="J3" s="34"/>
      <c r="K3" s="34"/>
      <c r="L3" s="34"/>
      <c r="M3" s="2"/>
      <c r="N3" s="2"/>
      <c r="O3" s="2"/>
      <c r="P3" s="2"/>
      <c r="Q3" s="11"/>
    </row>
    <row r="4" spans="1:19" ht="14.4" x14ac:dyDescent="0.3">
      <c r="A4" s="35" t="s">
        <v>2</v>
      </c>
      <c r="B4" s="36"/>
      <c r="C4" s="36"/>
      <c r="D4" s="36"/>
      <c r="E4" s="36"/>
      <c r="F4" s="36"/>
      <c r="G4" s="36"/>
      <c r="H4" s="36"/>
      <c r="I4" s="36"/>
      <c r="J4" s="36"/>
      <c r="K4" s="36"/>
      <c r="L4" s="36"/>
      <c r="M4" s="3"/>
      <c r="N4" s="3"/>
      <c r="O4" s="3"/>
      <c r="P4" s="3"/>
      <c r="Q4" s="12"/>
    </row>
    <row r="5" spans="1:19" ht="16.2" thickBot="1" x14ac:dyDescent="0.35">
      <c r="A5" s="13"/>
      <c r="B5" s="22"/>
      <c r="C5" s="4"/>
      <c r="D5" s="4"/>
      <c r="E5" s="4"/>
      <c r="F5" s="4"/>
      <c r="G5" s="4"/>
      <c r="H5" s="4"/>
      <c r="I5" s="4"/>
      <c r="J5" s="4"/>
      <c r="K5" s="5"/>
      <c r="L5" s="5"/>
      <c r="M5" s="5"/>
      <c r="N5" s="5"/>
      <c r="O5" s="5"/>
      <c r="P5" s="5"/>
      <c r="Q5" s="14"/>
    </row>
    <row r="6" spans="1:19" s="6" customFormat="1" ht="73.2" customHeight="1" thickBot="1" x14ac:dyDescent="0.3">
      <c r="A6" s="15" t="s">
        <v>3</v>
      </c>
      <c r="B6" s="15" t="s">
        <v>4</v>
      </c>
      <c r="C6" s="17" t="s">
        <v>5</v>
      </c>
      <c r="D6" s="17" t="s">
        <v>6</v>
      </c>
      <c r="E6" s="17" t="s">
        <v>7</v>
      </c>
      <c r="F6" s="17" t="s">
        <v>8</v>
      </c>
      <c r="G6" s="17" t="s">
        <v>9</v>
      </c>
      <c r="H6" s="17" t="s">
        <v>10</v>
      </c>
      <c r="I6" s="17" t="s">
        <v>11</v>
      </c>
      <c r="J6" s="17" t="s">
        <v>12</v>
      </c>
      <c r="K6" s="17" t="s">
        <v>13</v>
      </c>
      <c r="L6" s="18" t="s">
        <v>14</v>
      </c>
      <c r="M6" s="19" t="s">
        <v>15</v>
      </c>
      <c r="N6" s="20" t="s">
        <v>16</v>
      </c>
      <c r="O6" s="20" t="s">
        <v>17</v>
      </c>
      <c r="P6" s="20" t="s">
        <v>18</v>
      </c>
      <c r="Q6" s="20" t="s">
        <v>19</v>
      </c>
    </row>
    <row r="7" spans="1:19" ht="14.4" x14ac:dyDescent="0.3">
      <c r="A7" s="9">
        <v>36891</v>
      </c>
      <c r="B7" s="23">
        <f t="shared" ref="B7:B31" si="0">SUM(C7:P7)</f>
        <v>1477137.381726</v>
      </c>
      <c r="C7" s="21">
        <v>180601.9192</v>
      </c>
      <c r="D7" s="21">
        <v>187291.4345</v>
      </c>
      <c r="E7" s="21">
        <v>94564.891459999999</v>
      </c>
      <c r="F7" s="21">
        <v>252055.0459</v>
      </c>
      <c r="G7" s="21">
        <v>206406.2316</v>
      </c>
      <c r="H7" s="21">
        <v>89109.262549999999</v>
      </c>
      <c r="I7" s="21">
        <v>42634.769180000003</v>
      </c>
      <c r="J7" s="21">
        <v>74099.303910000002</v>
      </c>
      <c r="K7" s="21">
        <v>161732.5</v>
      </c>
      <c r="L7" s="21">
        <v>122858.0126</v>
      </c>
      <c r="M7" s="21">
        <v>14174.23055</v>
      </c>
      <c r="N7" s="21">
        <v>8506.8714060000002</v>
      </c>
      <c r="O7" s="21">
        <v>32863.998249999997</v>
      </c>
      <c r="P7" s="21">
        <v>10238.910620000001</v>
      </c>
      <c r="Q7" s="16"/>
      <c r="R7" s="6"/>
      <c r="S7" s="6"/>
    </row>
    <row r="8" spans="1:19" ht="14.4" x14ac:dyDescent="0.3">
      <c r="A8" s="9">
        <v>37256</v>
      </c>
      <c r="B8" s="23">
        <f t="shared" si="0"/>
        <v>1498844.9773369997</v>
      </c>
      <c r="C8" s="21">
        <v>153788.8291</v>
      </c>
      <c r="D8" s="21">
        <v>199021.9564</v>
      </c>
      <c r="E8" s="21">
        <v>97933.020239999998</v>
      </c>
      <c r="F8" s="21">
        <v>280527.58760000003</v>
      </c>
      <c r="G8" s="21">
        <v>203041.55549999999</v>
      </c>
      <c r="H8" s="21">
        <v>96709.226649999997</v>
      </c>
      <c r="I8" s="21">
        <v>38549.442159999999</v>
      </c>
      <c r="J8" s="21">
        <v>73794.862070000003</v>
      </c>
      <c r="K8" s="21">
        <v>161128.5099</v>
      </c>
      <c r="L8" s="21">
        <v>116987.90300000001</v>
      </c>
      <c r="M8" s="21">
        <v>31326.51944</v>
      </c>
      <c r="N8" s="21">
        <v>9131.9806449999996</v>
      </c>
      <c r="O8" s="21">
        <v>27443.315500000001</v>
      </c>
      <c r="P8" s="21">
        <v>9460.2691319999994</v>
      </c>
      <c r="Q8" s="16" t="s">
        <v>20</v>
      </c>
      <c r="R8" s="6"/>
      <c r="S8" s="6"/>
    </row>
    <row r="9" spans="1:19" ht="14.4" x14ac:dyDescent="0.3">
      <c r="A9" s="9">
        <v>37621</v>
      </c>
      <c r="B9" s="23">
        <f t="shared" si="0"/>
        <v>1447642.8891789999</v>
      </c>
      <c r="C9" s="21">
        <v>147914.0307</v>
      </c>
      <c r="D9" s="21">
        <v>174800.13759999999</v>
      </c>
      <c r="E9" s="21">
        <v>98648.369189999998</v>
      </c>
      <c r="F9" s="21">
        <v>253610.38149999999</v>
      </c>
      <c r="G9" s="21">
        <v>195330.63449999999</v>
      </c>
      <c r="H9" s="21">
        <v>90695.960089999993</v>
      </c>
      <c r="I9" s="21">
        <v>37794.5504</v>
      </c>
      <c r="J9" s="21">
        <v>73551.827170000004</v>
      </c>
      <c r="K9" s="21">
        <v>165371.62849999999</v>
      </c>
      <c r="L9" s="21">
        <v>125999.9822</v>
      </c>
      <c r="M9" s="21">
        <v>28953.97465</v>
      </c>
      <c r="N9" s="21">
        <v>6937.0814490000002</v>
      </c>
      <c r="O9" s="21">
        <v>37534.856189999999</v>
      </c>
      <c r="P9" s="21">
        <v>10499.475039999999</v>
      </c>
      <c r="Q9" s="16" t="s">
        <v>20</v>
      </c>
      <c r="R9" s="6"/>
      <c r="S9" s="6"/>
    </row>
    <row r="10" spans="1:19" ht="14.4" x14ac:dyDescent="0.3">
      <c r="A10" s="9">
        <v>37986</v>
      </c>
      <c r="B10" s="23">
        <f t="shared" si="0"/>
        <v>1603676.0254300002</v>
      </c>
      <c r="C10" s="21">
        <v>159744.47039999999</v>
      </c>
      <c r="D10" s="21">
        <v>188297.70480000001</v>
      </c>
      <c r="E10" s="21">
        <v>101853.25049999999</v>
      </c>
      <c r="F10" s="21">
        <v>287922.5601</v>
      </c>
      <c r="G10" s="21">
        <v>212118.16680000001</v>
      </c>
      <c r="H10" s="21">
        <v>109691.5434</v>
      </c>
      <c r="I10" s="21">
        <v>42760.506650000003</v>
      </c>
      <c r="J10" s="21">
        <v>76973.708970000007</v>
      </c>
      <c r="K10" s="21">
        <v>181294.6091</v>
      </c>
      <c r="L10" s="21">
        <v>138506.19680000001</v>
      </c>
      <c r="M10" s="21">
        <v>37676.482089999998</v>
      </c>
      <c r="N10" s="21">
        <v>7196.5171899999996</v>
      </c>
      <c r="O10" s="21">
        <v>46289.853340000001</v>
      </c>
      <c r="P10" s="21">
        <v>13350.45529</v>
      </c>
      <c r="Q10" s="16" t="s">
        <v>20</v>
      </c>
      <c r="R10" s="6"/>
      <c r="S10" s="6"/>
    </row>
    <row r="11" spans="1:19" ht="14.4" x14ac:dyDescent="0.3">
      <c r="A11" s="9">
        <v>38351</v>
      </c>
      <c r="B11" s="23">
        <f t="shared" si="0"/>
        <v>1774811.5608689999</v>
      </c>
      <c r="C11" s="21">
        <v>192321.95670000001</v>
      </c>
      <c r="D11" s="21">
        <v>220121.48680000001</v>
      </c>
      <c r="E11" s="21">
        <v>108606.0775</v>
      </c>
      <c r="F11" s="21">
        <v>311092.3199</v>
      </c>
      <c r="G11" s="21">
        <v>221851.51740000001</v>
      </c>
      <c r="H11" s="21">
        <v>112385.5114</v>
      </c>
      <c r="I11" s="21">
        <v>40366.090949999998</v>
      </c>
      <c r="J11" s="21">
        <v>85759.160329999999</v>
      </c>
      <c r="K11" s="21">
        <v>200588.1997</v>
      </c>
      <c r="L11" s="21">
        <v>160490.4718</v>
      </c>
      <c r="M11" s="21">
        <v>42887.904649999997</v>
      </c>
      <c r="N11" s="21">
        <v>6571.6064889999998</v>
      </c>
      <c r="O11" s="21">
        <v>56551.096839999998</v>
      </c>
      <c r="P11" s="21">
        <v>15218.16041</v>
      </c>
      <c r="Q11" s="16" t="s">
        <v>20</v>
      </c>
      <c r="R11" s="6"/>
      <c r="S11" s="6"/>
    </row>
    <row r="12" spans="1:19" ht="14.4" x14ac:dyDescent="0.3">
      <c r="A12" s="9">
        <v>38716</v>
      </c>
      <c r="B12" s="23">
        <f t="shared" si="0"/>
        <v>2155682.1055450002</v>
      </c>
      <c r="C12" s="21">
        <v>227230.55780000001</v>
      </c>
      <c r="D12" s="21">
        <v>262791.33039999998</v>
      </c>
      <c r="E12" s="21">
        <v>141859.2591</v>
      </c>
      <c r="F12" s="21">
        <v>370728.7513</v>
      </c>
      <c r="G12" s="21">
        <v>295429.12939999998</v>
      </c>
      <c r="H12" s="21">
        <v>136309.36499999999</v>
      </c>
      <c r="I12" s="21">
        <v>46679.694750000002</v>
      </c>
      <c r="J12" s="21">
        <v>94089.320890000003</v>
      </c>
      <c r="K12" s="21">
        <v>236223.2721</v>
      </c>
      <c r="L12" s="21">
        <v>226385.71859999999</v>
      </c>
      <c r="M12" s="21">
        <v>39822.749239999997</v>
      </c>
      <c r="N12" s="21">
        <v>4048.5481049999999</v>
      </c>
      <c r="O12" s="21">
        <v>58017.277719999998</v>
      </c>
      <c r="P12" s="21">
        <v>16067.13114</v>
      </c>
      <c r="Q12" s="16"/>
      <c r="R12" s="6"/>
      <c r="S12" s="6"/>
    </row>
    <row r="13" spans="1:19" ht="14.4" x14ac:dyDescent="0.3">
      <c r="A13" s="9">
        <v>39081</v>
      </c>
      <c r="B13" s="23">
        <f t="shared" si="0"/>
        <v>2174654.5747249997</v>
      </c>
      <c r="C13" s="21">
        <v>225976.2309</v>
      </c>
      <c r="D13" s="21">
        <v>233630.40779999999</v>
      </c>
      <c r="E13" s="21">
        <v>147655.19209999999</v>
      </c>
      <c r="F13" s="21">
        <v>377615.91379999998</v>
      </c>
      <c r="G13" s="21">
        <v>291911.69790000003</v>
      </c>
      <c r="H13" s="21">
        <v>164124.10459999999</v>
      </c>
      <c r="I13" s="21">
        <v>48825.29264</v>
      </c>
      <c r="J13" s="21">
        <v>107019.7543</v>
      </c>
      <c r="K13" s="21">
        <v>236862.09330000001</v>
      </c>
      <c r="L13" s="21">
        <v>239510.2899</v>
      </c>
      <c r="M13" s="21">
        <v>19603.642240000001</v>
      </c>
      <c r="N13" s="21">
        <v>6697.668095</v>
      </c>
      <c r="O13" s="21">
        <v>57636.061470000001</v>
      </c>
      <c r="P13" s="21">
        <v>17586.22568</v>
      </c>
      <c r="Q13" s="16"/>
      <c r="R13" s="6"/>
      <c r="S13" s="6"/>
    </row>
    <row r="14" spans="1:19" ht="14.4" x14ac:dyDescent="0.3">
      <c r="A14" s="9">
        <v>39446</v>
      </c>
      <c r="B14" s="23">
        <f t="shared" si="0"/>
        <v>2571045.6955340006</v>
      </c>
      <c r="C14" s="21">
        <v>259784.65669999999</v>
      </c>
      <c r="D14" s="21">
        <v>290230.4424</v>
      </c>
      <c r="E14" s="21">
        <v>176046.6642</v>
      </c>
      <c r="F14" s="21">
        <v>473610.5062</v>
      </c>
      <c r="G14" s="21">
        <v>341249.65130000003</v>
      </c>
      <c r="H14" s="21">
        <v>179500.35680000001</v>
      </c>
      <c r="I14" s="21">
        <v>59733.845520000003</v>
      </c>
      <c r="J14" s="21">
        <v>121104.93</v>
      </c>
      <c r="K14" s="21">
        <v>264718.962</v>
      </c>
      <c r="L14" s="21">
        <v>280150.37160000001</v>
      </c>
      <c r="M14" s="21">
        <v>23277.382000000001</v>
      </c>
      <c r="N14" s="21">
        <v>6838.2577339999998</v>
      </c>
      <c r="O14" s="21">
        <v>76650.730939999994</v>
      </c>
      <c r="P14" s="21">
        <v>18148.938139999998</v>
      </c>
      <c r="Q14" s="16"/>
      <c r="R14" s="6"/>
      <c r="S14" s="6"/>
    </row>
    <row r="15" spans="1:19" ht="14.4" x14ac:dyDescent="0.3">
      <c r="A15" s="9">
        <v>39811</v>
      </c>
      <c r="B15" s="23">
        <f t="shared" si="0"/>
        <v>3085531.4051000001</v>
      </c>
      <c r="C15" s="21">
        <v>298505.53539999999</v>
      </c>
      <c r="D15" s="21">
        <v>339393.47720000002</v>
      </c>
      <c r="E15" s="21">
        <v>182070.73079999999</v>
      </c>
      <c r="F15" s="21">
        <v>675396.39520000003</v>
      </c>
      <c r="G15" s="21">
        <v>359052.50050000002</v>
      </c>
      <c r="H15" s="21">
        <v>168835.0074</v>
      </c>
      <c r="I15" s="21">
        <v>70313.822459999996</v>
      </c>
      <c r="J15" s="21">
        <v>162591.4613</v>
      </c>
      <c r="K15" s="21">
        <v>328043.9938</v>
      </c>
      <c r="L15" s="21">
        <v>299057.08120000002</v>
      </c>
      <c r="M15" s="21">
        <v>42638.21456</v>
      </c>
      <c r="N15" s="21">
        <v>10437.79689</v>
      </c>
      <c r="O15" s="21">
        <v>124965.80319999999</v>
      </c>
      <c r="P15" s="21">
        <v>24229.585190000002</v>
      </c>
      <c r="Q15" s="16"/>
      <c r="R15" s="6"/>
      <c r="S15" s="6"/>
    </row>
    <row r="16" spans="1:19" ht="14.4" x14ac:dyDescent="0.3">
      <c r="A16" s="9">
        <v>40176</v>
      </c>
      <c r="B16" s="23">
        <f t="shared" si="0"/>
        <v>2825254.249975</v>
      </c>
      <c r="C16" s="21">
        <v>286048.12569999998</v>
      </c>
      <c r="D16" s="21">
        <v>273920.95380000002</v>
      </c>
      <c r="E16" s="21">
        <v>168629.70069999999</v>
      </c>
      <c r="F16" s="21">
        <v>573128.59829999995</v>
      </c>
      <c r="G16" s="21">
        <v>341304.36099999998</v>
      </c>
      <c r="H16" s="21">
        <v>191246.42600000001</v>
      </c>
      <c r="I16" s="21">
        <v>66559.601729999995</v>
      </c>
      <c r="J16" s="21">
        <v>163390.0067</v>
      </c>
      <c r="K16" s="21">
        <v>334158.10580000002</v>
      </c>
      <c r="L16" s="21">
        <v>281425.03129999997</v>
      </c>
      <c r="M16" s="21">
        <v>26251.334989999999</v>
      </c>
      <c r="N16" s="21">
        <v>7047.9234749999996</v>
      </c>
      <c r="O16" s="21">
        <v>87402.563420000006</v>
      </c>
      <c r="P16" s="21">
        <v>24741.517059999998</v>
      </c>
      <c r="Q16" s="16"/>
      <c r="R16" s="6"/>
      <c r="S16" s="6"/>
    </row>
    <row r="17" spans="1:19" ht="14.4" x14ac:dyDescent="0.3">
      <c r="A17" s="9">
        <v>40541</v>
      </c>
      <c r="B17" s="23">
        <f t="shared" si="0"/>
        <v>2928938.3503769999</v>
      </c>
      <c r="C17" s="21">
        <v>320173.65730000002</v>
      </c>
      <c r="D17" s="21">
        <v>309338.26980000001</v>
      </c>
      <c r="E17" s="21">
        <v>169080.46909999999</v>
      </c>
      <c r="F17" s="21">
        <v>559912.22600000002</v>
      </c>
      <c r="G17" s="21">
        <v>360058.00699999998</v>
      </c>
      <c r="H17" s="21">
        <v>210394.7452</v>
      </c>
      <c r="I17" s="21">
        <v>72620.915779999996</v>
      </c>
      <c r="J17" s="21">
        <v>146604.40539999999</v>
      </c>
      <c r="K17" s="21">
        <v>342969.95880000002</v>
      </c>
      <c r="L17" s="21">
        <v>292494.97379999998</v>
      </c>
      <c r="M17" s="21">
        <v>29461.843870000001</v>
      </c>
      <c r="N17" s="21">
        <v>7750.0515169999999</v>
      </c>
      <c r="O17" s="21">
        <v>90391.736910000007</v>
      </c>
      <c r="P17" s="21">
        <v>17687.089899999999</v>
      </c>
      <c r="Q17" s="16"/>
      <c r="R17" s="6"/>
      <c r="S17" s="6"/>
    </row>
    <row r="18" spans="1:19" ht="14.4" x14ac:dyDescent="0.3">
      <c r="A18" s="9">
        <v>40906</v>
      </c>
      <c r="B18" s="23">
        <f t="shared" si="0"/>
        <v>3359699.9162300001</v>
      </c>
      <c r="C18" s="21">
        <v>371761.33789999998</v>
      </c>
      <c r="D18" s="21">
        <v>338860.13250000001</v>
      </c>
      <c r="E18" s="21">
        <v>194223.72990000001</v>
      </c>
      <c r="F18" s="21">
        <v>665010.50470000005</v>
      </c>
      <c r="G18" s="21">
        <v>406763.4363</v>
      </c>
      <c r="H18" s="21">
        <v>244390.74290000001</v>
      </c>
      <c r="I18" s="21">
        <v>89036.38493</v>
      </c>
      <c r="J18" s="21">
        <v>167272.90100000001</v>
      </c>
      <c r="K18" s="21">
        <v>368297.45779999997</v>
      </c>
      <c r="L18" s="21">
        <v>308575.20679999999</v>
      </c>
      <c r="M18" s="21">
        <v>32360.35672</v>
      </c>
      <c r="N18" s="21">
        <v>7931.19722</v>
      </c>
      <c r="O18" s="21">
        <v>139842.88769999999</v>
      </c>
      <c r="P18" s="21">
        <v>25373.639859999999</v>
      </c>
      <c r="Q18" s="16"/>
      <c r="R18" s="6"/>
      <c r="S18" s="6"/>
    </row>
    <row r="19" spans="1:19" ht="14.4" x14ac:dyDescent="0.3">
      <c r="A19" s="9">
        <v>41271</v>
      </c>
      <c r="B19" s="23">
        <f t="shared" si="0"/>
        <v>3593255.4493840002</v>
      </c>
      <c r="C19" s="21">
        <v>389809.02020000003</v>
      </c>
      <c r="D19" s="21">
        <v>353981.4313</v>
      </c>
      <c r="E19" s="21">
        <v>214844.35380000001</v>
      </c>
      <c r="F19" s="21">
        <v>734737.82960000006</v>
      </c>
      <c r="G19" s="21">
        <v>425046.14079999999</v>
      </c>
      <c r="H19" s="21">
        <v>247100.5968</v>
      </c>
      <c r="I19" s="21">
        <v>92701.238079999996</v>
      </c>
      <c r="J19" s="21">
        <v>193881.62270000001</v>
      </c>
      <c r="K19" s="21">
        <v>391302.70199999999</v>
      </c>
      <c r="L19" s="21">
        <v>334322.16519999999</v>
      </c>
      <c r="M19" s="21">
        <v>42209.883670000003</v>
      </c>
      <c r="N19" s="21">
        <v>8628.4256139999998</v>
      </c>
      <c r="O19" s="21">
        <v>138327.75940000001</v>
      </c>
      <c r="P19" s="21">
        <v>26362.280220000001</v>
      </c>
      <c r="Q19" s="16"/>
      <c r="R19" s="6"/>
      <c r="S19" s="6"/>
    </row>
    <row r="20" spans="1:19" ht="14.4" x14ac:dyDescent="0.3">
      <c r="A20" s="9">
        <v>41636</v>
      </c>
      <c r="B20" s="23">
        <f t="shared" si="0"/>
        <v>3592668.3419679999</v>
      </c>
      <c r="C20" s="21">
        <v>377499.66820000001</v>
      </c>
      <c r="D20" s="21">
        <v>378919.5932</v>
      </c>
      <c r="E20" s="21">
        <v>206630.29819999999</v>
      </c>
      <c r="F20" s="21">
        <v>726660.76690000005</v>
      </c>
      <c r="G20" s="21">
        <v>448666.08630000002</v>
      </c>
      <c r="H20" s="21">
        <v>220265.78390000001</v>
      </c>
      <c r="I20" s="21">
        <v>95729.416270000002</v>
      </c>
      <c r="J20" s="21">
        <v>199750.04829999999</v>
      </c>
      <c r="K20" s="21">
        <v>402619.69620000001</v>
      </c>
      <c r="L20" s="21">
        <v>346699.64669999998</v>
      </c>
      <c r="M20" s="21">
        <v>40264.168169999997</v>
      </c>
      <c r="N20" s="21">
        <v>9443.0981580000007</v>
      </c>
      <c r="O20" s="21">
        <v>119884.9877</v>
      </c>
      <c r="P20" s="21">
        <v>19635.083770000001</v>
      </c>
      <c r="Q20" s="16"/>
      <c r="R20" s="6"/>
      <c r="S20" s="6"/>
    </row>
    <row r="21" spans="1:19" ht="14.4" x14ac:dyDescent="0.3">
      <c r="A21" s="9">
        <v>42001</v>
      </c>
      <c r="B21" s="23">
        <f t="shared" si="0"/>
        <v>3655359.1520459997</v>
      </c>
      <c r="C21" s="21">
        <v>406011.56310000003</v>
      </c>
      <c r="D21" s="21">
        <v>392346.56770000001</v>
      </c>
      <c r="E21" s="21">
        <v>220098.00719999999</v>
      </c>
      <c r="F21" s="21">
        <v>701717.44209999999</v>
      </c>
      <c r="G21" s="21">
        <v>455148.02269999997</v>
      </c>
      <c r="H21" s="21">
        <v>187743.75760000001</v>
      </c>
      <c r="I21" s="21">
        <v>98954.659199999995</v>
      </c>
      <c r="J21" s="21">
        <v>239066.27230000001</v>
      </c>
      <c r="K21" s="21">
        <v>410629.73180000001</v>
      </c>
      <c r="L21" s="21">
        <v>352247.75949999999</v>
      </c>
      <c r="M21" s="21">
        <v>41884.985110000001</v>
      </c>
      <c r="N21" s="21">
        <v>3778.9599159999998</v>
      </c>
      <c r="O21" s="21">
        <v>122274.9716</v>
      </c>
      <c r="P21" s="21">
        <v>23456.452219999999</v>
      </c>
      <c r="Q21" s="16"/>
      <c r="R21" s="6"/>
      <c r="S21" s="6"/>
    </row>
    <row r="22" spans="1:19" ht="14.4" x14ac:dyDescent="0.3">
      <c r="A22" s="9">
        <v>42366</v>
      </c>
      <c r="B22" s="23">
        <f t="shared" si="0"/>
        <v>3550587.2874560002</v>
      </c>
      <c r="C22" s="21">
        <v>408029.16480000003</v>
      </c>
      <c r="D22" s="21">
        <v>366395.25329999998</v>
      </c>
      <c r="E22" s="21">
        <v>213034.2463</v>
      </c>
      <c r="F22" s="21">
        <v>619701.78339999996</v>
      </c>
      <c r="G22" s="21">
        <v>478361.55829999998</v>
      </c>
      <c r="H22" s="21">
        <v>170856.7519</v>
      </c>
      <c r="I22" s="21">
        <v>105727.8006</v>
      </c>
      <c r="J22" s="21">
        <v>196641.98740000001</v>
      </c>
      <c r="K22" s="21">
        <v>438714.29029999999</v>
      </c>
      <c r="L22" s="21">
        <v>373415.22759999998</v>
      </c>
      <c r="M22" s="21">
        <v>44322.438670000003</v>
      </c>
      <c r="N22" s="21">
        <v>6000.9148059999998</v>
      </c>
      <c r="O22" s="21">
        <v>115744.7294</v>
      </c>
      <c r="P22" s="21">
        <v>13641.14068</v>
      </c>
      <c r="Q22" s="16"/>
      <c r="R22" s="6"/>
      <c r="S22" s="6"/>
    </row>
    <row r="23" spans="1:19" ht="14.4" x14ac:dyDescent="0.3">
      <c r="A23" s="9">
        <v>42731</v>
      </c>
      <c r="B23" s="23">
        <f t="shared" si="0"/>
        <v>3366634.5873350007</v>
      </c>
      <c r="C23" s="21">
        <v>351197.60269999999</v>
      </c>
      <c r="D23" s="21">
        <v>317836.77750000003</v>
      </c>
      <c r="E23" s="21">
        <v>203586.46669999999</v>
      </c>
      <c r="F23" s="21">
        <v>595018.76280000003</v>
      </c>
      <c r="G23" s="21">
        <v>480707.96429999999</v>
      </c>
      <c r="H23" s="21">
        <v>175088.28769999999</v>
      </c>
      <c r="I23" s="21">
        <v>99698.034390000001</v>
      </c>
      <c r="J23" s="21">
        <v>206488.92329999999</v>
      </c>
      <c r="K23" s="21">
        <v>449524.07199999999</v>
      </c>
      <c r="L23" s="21">
        <v>345278.00790000003</v>
      </c>
      <c r="M23" s="21">
        <v>33738.672229999996</v>
      </c>
      <c r="N23" s="21">
        <v>3885.2547249999998</v>
      </c>
      <c r="O23" s="21">
        <v>88906.654980000007</v>
      </c>
      <c r="P23" s="21">
        <v>15679.106110000001</v>
      </c>
      <c r="Q23" s="16"/>
      <c r="R23" s="6"/>
      <c r="S23" s="6"/>
    </row>
    <row r="24" spans="1:19" ht="14.4" x14ac:dyDescent="0.3">
      <c r="A24" s="9">
        <v>43096</v>
      </c>
      <c r="B24" s="23">
        <f t="shared" si="0"/>
        <v>3447600.595096</v>
      </c>
      <c r="C24" s="21">
        <v>361615.06770000001</v>
      </c>
      <c r="D24" s="21">
        <v>344333.04849999998</v>
      </c>
      <c r="E24" s="21">
        <v>226026.4816</v>
      </c>
      <c r="F24" s="21">
        <v>587341.0379</v>
      </c>
      <c r="G24" s="21">
        <v>486482.15639999998</v>
      </c>
      <c r="H24" s="21">
        <v>185585.38440000001</v>
      </c>
      <c r="I24" s="21">
        <v>103334.398</v>
      </c>
      <c r="J24" s="21">
        <v>183806.42480000001</v>
      </c>
      <c r="K24" s="21">
        <v>445712.88299999997</v>
      </c>
      <c r="L24" s="21">
        <v>336815.30650000001</v>
      </c>
      <c r="M24" s="21">
        <v>38618.91865</v>
      </c>
      <c r="N24" s="21">
        <v>4056.3017359999999</v>
      </c>
      <c r="O24" s="21">
        <v>128188.874</v>
      </c>
      <c r="P24" s="21">
        <v>15684.31191</v>
      </c>
      <c r="Q24" s="16"/>
      <c r="R24" s="6"/>
      <c r="S24" s="6"/>
    </row>
    <row r="25" spans="1:19" ht="14.4" x14ac:dyDescent="0.3">
      <c r="A25" s="9">
        <v>43461</v>
      </c>
      <c r="B25" s="23">
        <f t="shared" si="0"/>
        <v>3551241.1335039996</v>
      </c>
      <c r="C25" s="21">
        <v>377046.91249999998</v>
      </c>
      <c r="D25" s="21">
        <v>377981.59350000002</v>
      </c>
      <c r="E25" s="21">
        <v>238379.3541</v>
      </c>
      <c r="F25" s="21">
        <v>600144.50450000004</v>
      </c>
      <c r="G25" s="21">
        <v>486591.54239999998</v>
      </c>
      <c r="H25" s="21">
        <v>166307.3939</v>
      </c>
      <c r="I25" s="21">
        <v>108705.00870000001</v>
      </c>
      <c r="J25" s="21">
        <v>194189.47529999999</v>
      </c>
      <c r="K25" s="21">
        <v>476943.98469999997</v>
      </c>
      <c r="L25" s="21">
        <v>337630.65409999999</v>
      </c>
      <c r="M25" s="21">
        <v>44724.442990000003</v>
      </c>
      <c r="N25" s="21">
        <v>3382.7902840000002</v>
      </c>
      <c r="O25" s="21">
        <v>122087.8265</v>
      </c>
      <c r="P25" s="21">
        <v>17125.650030000001</v>
      </c>
      <c r="Q25" s="16"/>
      <c r="R25" s="6"/>
      <c r="S25" s="6"/>
    </row>
    <row r="26" spans="1:19" ht="14.4" x14ac:dyDescent="0.3">
      <c r="A26" s="9">
        <v>43826</v>
      </c>
      <c r="B26" s="23">
        <f t="shared" si="0"/>
        <v>3713341.7523719994</v>
      </c>
      <c r="C26" s="21">
        <v>405017.74410000001</v>
      </c>
      <c r="D26" s="21">
        <v>378006.29820000002</v>
      </c>
      <c r="E26" s="21">
        <v>247883.36749999999</v>
      </c>
      <c r="F26" s="21">
        <v>645419.83840000001</v>
      </c>
      <c r="G26" s="21">
        <v>511857.73379999999</v>
      </c>
      <c r="H26" s="21">
        <v>162570.5912</v>
      </c>
      <c r="I26" s="21">
        <v>110018.2191</v>
      </c>
      <c r="J26" s="21">
        <v>214517.1116</v>
      </c>
      <c r="K26" s="21">
        <v>509088.29239999998</v>
      </c>
      <c r="L26" s="21">
        <v>352965.35619999998</v>
      </c>
      <c r="M26" s="21">
        <v>41972.066250000003</v>
      </c>
      <c r="N26" s="21">
        <v>3605.3952220000001</v>
      </c>
      <c r="O26" s="21">
        <v>116630.6755</v>
      </c>
      <c r="P26" s="21">
        <v>13789.062900000001</v>
      </c>
      <c r="Q26" s="16"/>
      <c r="R26" s="6"/>
      <c r="S26" s="6"/>
    </row>
    <row r="27" spans="1:19" ht="14.4" x14ac:dyDescent="0.3">
      <c r="A27" s="9">
        <v>44191</v>
      </c>
      <c r="B27" s="23">
        <f t="shared" si="0"/>
        <v>3490300.5414570002</v>
      </c>
      <c r="C27" s="21">
        <v>356636.55849999998</v>
      </c>
      <c r="D27" s="21">
        <v>380002.83059999999</v>
      </c>
      <c r="E27" s="21">
        <v>219492.5006</v>
      </c>
      <c r="F27" s="21">
        <v>642294.25170000002</v>
      </c>
      <c r="G27" s="21">
        <v>461035.97029999999</v>
      </c>
      <c r="H27" s="21">
        <v>170395.88879999999</v>
      </c>
      <c r="I27" s="21">
        <v>102004.19560000001</v>
      </c>
      <c r="J27" s="21">
        <v>190872.23610000001</v>
      </c>
      <c r="K27" s="21">
        <v>493274.7145</v>
      </c>
      <c r="L27" s="21">
        <v>287771.91690000001</v>
      </c>
      <c r="M27" s="21">
        <v>40364.60714</v>
      </c>
      <c r="N27" s="21">
        <v>3329.206717</v>
      </c>
      <c r="O27" s="21">
        <v>123448.93369999999</v>
      </c>
      <c r="P27" s="21">
        <v>19376.730299999999</v>
      </c>
      <c r="Q27" s="16"/>
      <c r="R27" s="6"/>
      <c r="S27" s="6"/>
    </row>
    <row r="28" spans="1:19" ht="14.4" x14ac:dyDescent="0.3">
      <c r="A28" s="9">
        <v>44556</v>
      </c>
      <c r="B28" s="23">
        <f t="shared" si="0"/>
        <v>4002777.1676880005</v>
      </c>
      <c r="C28" s="21">
        <v>427006.10869999998</v>
      </c>
      <c r="D28" s="21">
        <v>408112.02169999998</v>
      </c>
      <c r="E28" s="21">
        <v>240897.5687</v>
      </c>
      <c r="F28" s="21">
        <v>744254.03910000005</v>
      </c>
      <c r="G28" s="21">
        <v>484672.4914</v>
      </c>
      <c r="H28" s="21">
        <v>200666.6153</v>
      </c>
      <c r="I28" s="21">
        <v>118042.8891</v>
      </c>
      <c r="J28" s="21">
        <v>229662.59890000001</v>
      </c>
      <c r="K28" s="21">
        <v>564329.0673</v>
      </c>
      <c r="L28" s="21">
        <v>343582.85139999999</v>
      </c>
      <c r="M28" s="21">
        <v>50189.584110000003</v>
      </c>
      <c r="N28" s="21">
        <v>3451.9203280000002</v>
      </c>
      <c r="O28" s="21">
        <v>166231.5068</v>
      </c>
      <c r="P28" s="21">
        <v>21677.904849999999</v>
      </c>
      <c r="Q28" s="16"/>
      <c r="R28" s="6"/>
      <c r="S28" s="6"/>
    </row>
    <row r="29" spans="1:19" ht="14.4" x14ac:dyDescent="0.3">
      <c r="A29" s="9">
        <v>44921</v>
      </c>
      <c r="B29" s="23">
        <f t="shared" si="0"/>
        <v>5008623.782926999</v>
      </c>
      <c r="C29" s="21">
        <v>525524.00710000005</v>
      </c>
      <c r="D29" s="21">
        <v>495066.6544</v>
      </c>
      <c r="E29" s="21">
        <v>307587.57569999999</v>
      </c>
      <c r="F29" s="21">
        <v>934102.33519999997</v>
      </c>
      <c r="G29" s="21">
        <v>607273.02910000004</v>
      </c>
      <c r="H29" s="21">
        <v>259691.05290000001</v>
      </c>
      <c r="I29" s="21">
        <v>142343.5968</v>
      </c>
      <c r="J29" s="21">
        <v>291899.05949999997</v>
      </c>
      <c r="K29" s="21">
        <v>649054.24540000001</v>
      </c>
      <c r="L29" s="21">
        <v>474912.93550000002</v>
      </c>
      <c r="M29" s="21">
        <v>53667.979630000002</v>
      </c>
      <c r="N29" s="21">
        <v>6096.545787</v>
      </c>
      <c r="O29" s="21">
        <v>231237.0938</v>
      </c>
      <c r="P29" s="21">
        <v>30167.67211</v>
      </c>
      <c r="Q29" s="16"/>
      <c r="R29" s="6"/>
      <c r="S29" s="6"/>
    </row>
    <row r="30" spans="1:19" ht="14.4" x14ac:dyDescent="0.3">
      <c r="A30" s="9">
        <v>45286</v>
      </c>
      <c r="B30" s="23">
        <f t="shared" si="0"/>
        <v>4972419.5902339993</v>
      </c>
      <c r="C30" s="21">
        <v>486366.04969999997</v>
      </c>
      <c r="D30" s="21">
        <v>498638.82089999999</v>
      </c>
      <c r="E30" s="21">
        <v>276811.75390000001</v>
      </c>
      <c r="F30" s="21">
        <v>886359.30920000002</v>
      </c>
      <c r="G30" s="21">
        <v>672876.978</v>
      </c>
      <c r="H30" s="21">
        <v>316759.8898</v>
      </c>
      <c r="I30" s="21">
        <v>156935.71789999999</v>
      </c>
      <c r="J30" s="21">
        <v>285062.29509999999</v>
      </c>
      <c r="K30" s="21">
        <v>666086.82400000002</v>
      </c>
      <c r="L30" s="21">
        <v>465745.50079999998</v>
      </c>
      <c r="M30" s="21">
        <v>50452.720450000001</v>
      </c>
      <c r="N30" s="21">
        <v>5175.7629239999997</v>
      </c>
      <c r="O30" s="21">
        <v>184860.02910000001</v>
      </c>
      <c r="P30" s="21">
        <v>20287.938460000001</v>
      </c>
      <c r="Q30" s="16"/>
      <c r="R30" s="6"/>
      <c r="S30" s="6"/>
    </row>
    <row r="31" spans="1:19" ht="14.25" customHeight="1" x14ac:dyDescent="0.3">
      <c r="A31" s="30">
        <v>45651</v>
      </c>
      <c r="B31" s="24">
        <f t="shared" si="0"/>
        <v>5120909</v>
      </c>
      <c r="C31" s="25">
        <v>534215</v>
      </c>
      <c r="D31" s="25">
        <v>509410</v>
      </c>
      <c r="E31" s="25">
        <v>280851</v>
      </c>
      <c r="F31" s="25">
        <v>877614</v>
      </c>
      <c r="G31" s="25">
        <v>759336</v>
      </c>
      <c r="H31" s="25">
        <v>291897</v>
      </c>
      <c r="I31" s="25">
        <v>162140</v>
      </c>
      <c r="J31" s="25">
        <v>262221</v>
      </c>
      <c r="K31" s="26">
        <v>709121</v>
      </c>
      <c r="L31" s="26">
        <v>487505</v>
      </c>
      <c r="M31" s="26">
        <v>51191</v>
      </c>
      <c r="N31" s="26">
        <v>3606</v>
      </c>
      <c r="O31" s="26">
        <v>177004</v>
      </c>
      <c r="P31" s="26">
        <v>14798</v>
      </c>
      <c r="Q31" s="27"/>
      <c r="R31" s="6"/>
      <c r="S31" s="6"/>
    </row>
    <row r="32" spans="1:19" ht="15.75" customHeight="1" x14ac:dyDescent="0.3">
      <c r="C32" s="28"/>
      <c r="D32" s="28"/>
      <c r="E32" s="28"/>
      <c r="F32" s="28"/>
      <c r="G32" s="28"/>
      <c r="H32" s="28"/>
      <c r="I32" s="28"/>
      <c r="J32" s="28"/>
      <c r="K32" s="29"/>
      <c r="L32" s="29"/>
      <c r="M32" s="29"/>
      <c r="N32" s="29"/>
      <c r="O32" s="29"/>
      <c r="P32" s="29"/>
    </row>
  </sheetData>
  <protectedRanges>
    <protectedRange password="E2C9" sqref="C7:L31" name="Range1" securityDescriptor="O:WDG:WDD:(A;;CC;;;S-1-5-21-1953335469-3613343069-2145616854-1180)"/>
    <protectedRange password="E2C9" sqref="A7" name="Range1_1" securityDescriptor="O:WDG:WDD:(A;;CC;;;S-1-5-21-1953335469-3613343069-2145616854-1180)"/>
    <protectedRange password="E2C9" sqref="B7" name="Range1_1_1" securityDescriptor="O:WDG:WDD:(A;;CC;;;S-1-5-21-1953335469-3613343069-2145616854-1180)"/>
  </protectedRanges>
  <mergeCells count="4">
    <mergeCell ref="A1:L1"/>
    <mergeCell ref="A2:L2"/>
    <mergeCell ref="A3:L3"/>
    <mergeCell ref="A4:L4"/>
  </mergeCells>
  <pageMargins left="0.7" right="0.7" top="0.75" bottom="0.75" header="0.3" footer="0.3"/>
  <pageSetup paperSize="5" scale="92" fitToWidth="0" pageOrder="overThenDown" orientation="landscape"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Food Imports</vt:lpstr>
    </vt:vector>
  </TitlesOfParts>
  <Manager/>
  <Company>CARICOM Secretariat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Deoram Persaud</dc:creator>
  <cp:keywords/>
  <dc:description/>
  <cp:lastModifiedBy>Reanata Ramsey</cp:lastModifiedBy>
  <cp:revision/>
  <dcterms:created xsi:type="dcterms:W3CDTF">2025-06-04T18:16:52Z</dcterms:created>
  <dcterms:modified xsi:type="dcterms:W3CDTF">2026-07-10T16:26:46Z</dcterms:modified>
  <cp:category/>
  <cp:contentStatus/>
</cp:coreProperties>
</file>