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caricomhq-my.sharepoint.com/personal/reanata_ramsey_caricom_org/Documents/Desktop/Revised Uploads 2608/Trade/Food Imports and Exports/"/>
    </mc:Choice>
  </mc:AlternateContent>
  <xr:revisionPtr revIDLastSave="70" documentId="8_{AC9C6777-A23E-4ADD-99E8-0BBBDFD03A29}" xr6:coauthVersionLast="47" xr6:coauthVersionMax="47" xr10:uidLastSave="{910C065A-2409-4265-BB1A-639B93AF1F78}"/>
  <bookViews>
    <workbookView xWindow="-108" yWindow="-108" windowWidth="23256" windowHeight="12456" tabRatio="738" xr2:uid="{00000000-000D-0000-FFFF-FFFF00000000}"/>
  </bookViews>
  <sheets>
    <sheet name="Total Exports" sheetId="19" r:id="rId1"/>
  </sheets>
  <definedNames>
    <definedName name="_xlnm._FilterDatabase" localSheetId="0" hidden="1">'Total Exports'!$A$6:$P$31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1" i="19" l="1"/>
  <c r="B30" i="19"/>
  <c r="B29" i="19"/>
  <c r="B28" i="19"/>
  <c r="B27" i="19"/>
  <c r="B26" i="19"/>
  <c r="B25" i="19"/>
  <c r="B24" i="19"/>
  <c r="B23" i="19"/>
  <c r="B22" i="19"/>
  <c r="B21" i="19"/>
  <c r="B20" i="19"/>
  <c r="B19" i="19"/>
  <c r="B18" i="19"/>
  <c r="B17" i="19"/>
  <c r="B16" i="19"/>
  <c r="B15" i="19"/>
  <c r="B14" i="19"/>
  <c r="B13" i="19"/>
  <c r="B12" i="19"/>
  <c r="B11" i="19"/>
  <c r="B10" i="19"/>
  <c r="B9" i="19"/>
  <c r="B8" i="19"/>
  <c r="B7" i="19"/>
</calcChain>
</file>

<file path=xl/sharedStrings.xml><?xml version="1.0" encoding="utf-8"?>
<sst xmlns="http://schemas.openxmlformats.org/spreadsheetml/2006/main" count="78" uniqueCount="26">
  <si>
    <t>CARICOM'S TOTAL FOOD EXPORTS BY COUNTRY, 2000–2024 (US$ '000)</t>
  </si>
  <si>
    <t xml:space="preserve">The table presents the value of food exports for 13 of the 15 Member States of CARICOM over the period 2000–2024. The Bahamas and Haiti do not participate in the Common External Tariff (CET) arrangements for trade and are not part of the regional totals. For some years, data for Antigua and Barbuda, Dominica, Montserrat and Suriname are not available and are reflected in the footnotes. Food Categories: food and live animals; beverages and tobacco; animal and vegetable oils, fats and waxes; oilseeds and oleaginous fruit (SITC Rev.4 sections 0, 1, 4 and division 22). </t>
  </si>
  <si>
    <t>Source: Regional Statistics Programme, compiled from Member States’ trade data.</t>
  </si>
  <si>
    <t>Updated: July 8 2026</t>
  </si>
  <si>
    <t>Year</t>
  </si>
  <si>
    <t>Value of 
Total Exports
(US$'000)</t>
  </si>
  <si>
    <t>Antigua and Barbuda</t>
  </si>
  <si>
    <t>Barbados</t>
  </si>
  <si>
    <t>Belize</t>
  </si>
  <si>
    <t>Dominica</t>
  </si>
  <si>
    <t>Grenada</t>
  </si>
  <si>
    <t>Guyana</t>
  </si>
  <si>
    <t>Jamaica</t>
  </si>
  <si>
    <t>Montserrat</t>
  </si>
  <si>
    <t>St Kitts and Nevis</t>
  </si>
  <si>
    <t>Saint Lucia</t>
  </si>
  <si>
    <t>St Vincent and the Grenadines</t>
  </si>
  <si>
    <t>Suriname</t>
  </si>
  <si>
    <t>Trinidad and Tobago</t>
  </si>
  <si>
    <t>Footnotes</t>
  </si>
  <si>
    <t>...</t>
  </si>
  <si>
    <t>Data for food categories for Suriname are not available.</t>
  </si>
  <si>
    <t>Data for food categories for Antigua and Barbuda and Suriname are not available.</t>
  </si>
  <si>
    <t>Data for food categories for Montserrat and Suriname are not available.</t>
  </si>
  <si>
    <t>Data for food categories for Dominica and Suriname are not available.</t>
  </si>
  <si>
    <t>Data for food categories for Suriname are not available. Data for food categories for Guyana are provisional and subject to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</si>
</sst>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yyyy"/>
  </numFmts>
  <fonts count="14" x14ac:knownFonts="1">
    <font>
      <sz val="12"/>
      <name val="Arial"/>
      <family val="2"/>
    </font>
    <font>
      <sz val="11"/>
      <color theme="1"/>
      <name val="Calibri"/>
      <family val="2"/>
      <scheme val="minor"/>
    </font>
    <font>
      <sz val="11"/>
      <color theme="1"/>
      <name val="Calibri"/>
      <family val="2"/>
      <scheme val="minor"/>
    </font>
    <font>
      <b/>
      <sz val="11"/>
      <name val="Arial"/>
      <family val="2"/>
    </font>
    <font>
      <sz val="11"/>
      <name val="Arial"/>
      <family val="2"/>
    </font>
    <font>
      <b/>
      <sz val="11"/>
      <color indexed="8"/>
      <name val="Arial"/>
      <family val="2"/>
    </font>
    <font>
      <sz val="12"/>
      <name val="Arial"/>
      <family val="2"/>
    </font>
    <font>
      <b/>
      <sz val="12"/>
      <name val="Arial"/>
      <family val="2"/>
    </font>
    <font>
      <b/>
      <sz val="16"/>
      <color rgb="FF08151E"/>
      <name val="Arial"/>
      <family val="2"/>
    </font>
    <font>
      <sz val="8"/>
      <color theme="1"/>
      <name val="Arial"/>
      <family val="2"/>
    </font>
    <font>
      <u/>
      <sz val="8"/>
      <color theme="1"/>
      <name val="Arial"/>
      <family val="2"/>
    </font>
    <font>
      <b/>
      <sz val="10"/>
      <color indexed="8"/>
      <name val="Arial"/>
      <family val="2"/>
    </font>
    <font>
      <sz val="10"/>
      <name val="Arial"/>
      <family val="2"/>
    </font>
    <font>
      <sz val="8"/>
      <name val="Arial"/>
      <family val="2"/>
    </font>
  </fonts>
  <fills count="4">
    <fill>
      <patternFill patternType="none"/>
    </fill>
    <fill>
      <patternFill patternType="gray125"/>
    </fill>
    <fill>
      <patternFill patternType="gray0625">
        <fgColor indexed="22"/>
        <bgColor theme="3" tint="0.59999389629810485"/>
      </patternFill>
    </fill>
    <fill>
      <patternFill patternType="gray0625">
        <fgColor indexed="22"/>
        <bgColor rgb="FFD1F2FD"/>
      </patternFill>
    </fill>
  </fills>
  <borders count="18">
    <border>
      <left/>
      <right/>
      <top/>
      <bottom/>
      <diagonal/>
    </border>
    <border>
      <left style="thin">
        <color indexed="8"/>
      </left>
      <right style="thin">
        <color indexed="8"/>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8"/>
      </left>
      <right style="medium">
        <color indexed="64"/>
      </right>
      <top/>
      <bottom/>
      <diagonal/>
    </border>
    <border>
      <left style="medium">
        <color indexed="64"/>
      </left>
      <right/>
      <top style="medium">
        <color indexed="64"/>
      </top>
      <bottom style="medium">
        <color indexed="8"/>
      </bottom>
      <diagonal/>
    </border>
    <border>
      <left style="medium">
        <color indexed="64"/>
      </left>
      <right style="medium">
        <color indexed="64"/>
      </right>
      <top style="medium">
        <color indexed="64"/>
      </top>
      <bottom style="medium">
        <color indexed="8"/>
      </bottom>
      <diagonal/>
    </border>
    <border>
      <left style="thin">
        <color indexed="64"/>
      </left>
      <right style="medium">
        <color indexed="64"/>
      </right>
      <top/>
      <bottom/>
      <diagonal/>
    </border>
    <border>
      <left style="thin">
        <color indexed="8"/>
      </left>
      <right style="medium">
        <color indexed="64"/>
      </right>
      <top/>
      <bottom style="medium">
        <color indexed="64"/>
      </bottom>
      <diagonal/>
    </border>
    <border>
      <left style="medium">
        <color indexed="64"/>
      </left>
      <right/>
      <top/>
      <bottom style="medium">
        <color indexed="64"/>
      </bottom>
      <diagonal/>
    </border>
    <border>
      <left style="thin">
        <color indexed="8"/>
      </left>
      <right style="thin">
        <color indexed="8"/>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s>
  <cellStyleXfs count="4">
    <xf numFmtId="0" fontId="0" fillId="0" borderId="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cellStyleXfs>
  <cellXfs count="33">
    <xf numFmtId="0" fontId="0" fillId="0" borderId="0" xfId="0"/>
    <xf numFmtId="164" fontId="4" fillId="0" borderId="11" xfId="1" applyNumberFormat="1" applyFont="1" applyBorder="1" applyProtection="1"/>
    <xf numFmtId="0" fontId="12" fillId="0" borderId="0" xfId="0" applyFont="1"/>
    <xf numFmtId="164" fontId="0" fillId="0" borderId="4" xfId="2" applyNumberFormat="1" applyFont="1" applyFill="1" applyBorder="1" applyAlignment="1">
      <alignment horizontal="center"/>
    </xf>
    <xf numFmtId="0" fontId="0" fillId="0" borderId="4" xfId="0" applyBorder="1"/>
    <xf numFmtId="0" fontId="0" fillId="0" borderId="5" xfId="0" applyBorder="1"/>
    <xf numFmtId="164" fontId="0" fillId="0" borderId="0" xfId="2" applyNumberFormat="1" applyFont="1" applyFill="1" applyBorder="1" applyAlignment="1">
      <alignment horizontal="center"/>
    </xf>
    <xf numFmtId="0" fontId="0" fillId="0" borderId="7" xfId="0" applyBorder="1"/>
    <xf numFmtId="165" fontId="7" fillId="0" borderId="0" xfId="0" applyNumberFormat="1" applyFont="1" applyAlignment="1">
      <alignment horizontal="center"/>
    </xf>
    <xf numFmtId="165" fontId="3" fillId="0" borderId="6" xfId="1" applyNumberFormat="1" applyFont="1" applyBorder="1" applyAlignment="1" applyProtection="1">
      <alignment horizontal="center"/>
    </xf>
    <xf numFmtId="165" fontId="3" fillId="0" borderId="13" xfId="1" applyNumberFormat="1" applyFont="1" applyBorder="1" applyAlignment="1" applyProtection="1">
      <alignment horizontal="center"/>
    </xf>
    <xf numFmtId="0" fontId="9" fillId="0" borderId="0" xfId="0" applyFont="1" applyAlignment="1">
      <alignment wrapText="1"/>
    </xf>
    <xf numFmtId="0" fontId="10" fillId="0" borderId="0" xfId="0" applyFont="1" applyAlignment="1">
      <alignment wrapText="1"/>
    </xf>
    <xf numFmtId="164" fontId="13" fillId="0" borderId="15" xfId="1" applyNumberFormat="1" applyFont="1" applyBorder="1" applyProtection="1"/>
    <xf numFmtId="0" fontId="13" fillId="0" borderId="15" xfId="0" applyFont="1" applyBorder="1"/>
    <xf numFmtId="0" fontId="13" fillId="0" borderId="16" xfId="0" applyFont="1" applyBorder="1"/>
    <xf numFmtId="165" fontId="11" fillId="2" borderId="9" xfId="0" applyNumberFormat="1" applyFont="1" applyFill="1" applyBorder="1" applyAlignment="1">
      <alignment horizontal="center" vertical="center" wrapText="1"/>
    </xf>
    <xf numFmtId="165" fontId="11" fillId="2" borderId="10" xfId="0" applyNumberFormat="1" applyFont="1" applyFill="1" applyBorder="1" applyAlignment="1">
      <alignment horizontal="center" vertical="center" wrapText="1"/>
    </xf>
    <xf numFmtId="164" fontId="4" fillId="0" borderId="1" xfId="1" applyNumberFormat="1" applyFont="1" applyBorder="1" applyAlignment="1" applyProtection="1">
      <alignment horizontal="right"/>
    </xf>
    <xf numFmtId="164" fontId="4" fillId="0" borderId="8" xfId="1" applyNumberFormat="1" applyFont="1" applyBorder="1" applyAlignment="1" applyProtection="1">
      <alignment horizontal="right"/>
    </xf>
    <xf numFmtId="164" fontId="4" fillId="0" borderId="14" xfId="1" applyNumberFormat="1" applyFont="1" applyBorder="1" applyAlignment="1" applyProtection="1">
      <alignment horizontal="right"/>
    </xf>
    <xf numFmtId="164" fontId="4" fillId="0" borderId="12" xfId="1" applyNumberFormat="1" applyFont="1" applyBorder="1" applyAlignment="1" applyProtection="1">
      <alignment horizontal="right"/>
    </xf>
    <xf numFmtId="164" fontId="4" fillId="0" borderId="17" xfId="1" applyNumberFormat="1" applyFont="1" applyBorder="1" applyProtection="1"/>
    <xf numFmtId="165" fontId="5" fillId="3" borderId="2" xfId="0" applyNumberFormat="1" applyFont="1" applyFill="1" applyBorder="1" applyAlignment="1">
      <alignment horizontal="center" vertical="center" wrapText="1"/>
    </xf>
    <xf numFmtId="165" fontId="11" fillId="3" borderId="9" xfId="0" applyNumberFormat="1" applyFont="1" applyFill="1" applyBorder="1" applyAlignment="1">
      <alignment horizontal="center" vertical="center" wrapText="1"/>
    </xf>
    <xf numFmtId="165" fontId="13" fillId="0" borderId="0" xfId="0" applyNumberFormat="1" applyFont="1" applyAlignment="1">
      <alignment horizontal="left"/>
    </xf>
    <xf numFmtId="3" fontId="0" fillId="0" borderId="0" xfId="0" applyNumberFormat="1"/>
    <xf numFmtId="0" fontId="8" fillId="0" borderId="3" xfId="0" applyFont="1" applyBorder="1" applyAlignment="1">
      <alignment horizontal="left" vertical="center"/>
    </xf>
    <xf numFmtId="0" fontId="8" fillId="0" borderId="4" xfId="0" applyFont="1" applyBorder="1" applyAlignment="1">
      <alignment horizontal="left" vertical="center"/>
    </xf>
    <xf numFmtId="0" fontId="9" fillId="0" borderId="6" xfId="0" applyFont="1" applyBorder="1" applyAlignment="1">
      <alignment horizontal="left" wrapText="1"/>
    </xf>
    <xf numFmtId="0" fontId="9" fillId="0" borderId="0" xfId="0" applyFont="1" applyAlignment="1">
      <alignment horizontal="left" wrapText="1"/>
    </xf>
    <xf numFmtId="0" fontId="10" fillId="0" borderId="6" xfId="0" applyFont="1" applyBorder="1" applyAlignment="1">
      <alignment horizontal="left" wrapText="1"/>
    </xf>
    <xf numFmtId="0" fontId="10" fillId="0" borderId="0" xfId="0" applyFont="1" applyAlignment="1">
      <alignment horizontal="left" wrapText="1"/>
    </xf>
  </cellXfs>
  <cellStyles count="4">
    <cellStyle name="Comma" xfId="2" builtinId="3"/>
    <cellStyle name="Comma 2" xfId="1" xr:uid="{00000000-0005-0000-0000-000000000000}"/>
    <cellStyle name="Comma 4" xfId="3" xr:uid="{2312AB63-38E9-41B9-8AC5-1212B1DA368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FD629-633A-4EA2-9055-08B83F16785B}">
  <dimension ref="A1:BE31"/>
  <sheetViews>
    <sheetView showGridLines="0" tabSelected="1" zoomScaleNormal="100" workbookViewId="0">
      <selection activeCell="P13" sqref="P13"/>
    </sheetView>
  </sheetViews>
  <sheetFormatPr defaultRowHeight="15.75" customHeight="1" x14ac:dyDescent="0.3"/>
  <cols>
    <col min="1" max="1" width="9.1796875" style="8" customWidth="1"/>
    <col min="2" max="15" width="11.08984375" customWidth="1"/>
    <col min="16" max="16" width="55.1796875" customWidth="1"/>
  </cols>
  <sheetData>
    <row r="1" spans="1:57" ht="21" x14ac:dyDescent="0.25">
      <c r="A1" s="27" t="s">
        <v>0</v>
      </c>
      <c r="B1" s="28"/>
      <c r="C1" s="28"/>
      <c r="D1" s="28"/>
      <c r="E1" s="28"/>
      <c r="F1" s="28"/>
      <c r="G1" s="28"/>
      <c r="H1" s="28"/>
      <c r="I1" s="28"/>
      <c r="J1" s="28"/>
      <c r="K1" s="28"/>
      <c r="L1" s="28"/>
      <c r="M1" s="28"/>
      <c r="N1" s="28"/>
      <c r="O1" s="28"/>
      <c r="P1" s="28"/>
      <c r="Q1" s="3"/>
      <c r="R1" s="3"/>
      <c r="S1" s="3"/>
      <c r="T1" s="3"/>
      <c r="U1" s="3"/>
      <c r="V1" s="3"/>
      <c r="W1" s="3"/>
      <c r="X1" s="3"/>
      <c r="Y1" s="3"/>
      <c r="Z1" s="3"/>
      <c r="AA1" s="3"/>
      <c r="AB1" s="3"/>
      <c r="AC1" s="3"/>
      <c r="AD1" s="4"/>
      <c r="AE1" s="4"/>
      <c r="AF1" s="4"/>
      <c r="AG1" s="4"/>
      <c r="AH1" s="4"/>
      <c r="AI1" s="4"/>
      <c r="AJ1" s="4"/>
      <c r="AK1" s="4"/>
      <c r="AL1" s="4"/>
      <c r="AM1" s="4"/>
      <c r="AN1" s="4"/>
      <c r="AO1" s="4"/>
      <c r="AP1" s="4"/>
      <c r="AQ1" s="4"/>
      <c r="AR1" s="4"/>
      <c r="AS1" s="4"/>
      <c r="AT1" s="4"/>
      <c r="AU1" s="4"/>
      <c r="AV1" s="4"/>
      <c r="AW1" s="4"/>
      <c r="AX1" s="4"/>
      <c r="AY1" s="4"/>
      <c r="AZ1" s="4"/>
      <c r="BA1" s="4"/>
      <c r="BB1" s="4"/>
      <c r="BC1" s="4"/>
      <c r="BD1" s="4"/>
      <c r="BE1" s="5"/>
    </row>
    <row r="2" spans="1:57" ht="24.6" customHeight="1" x14ac:dyDescent="0.25">
      <c r="A2" s="29" t="s">
        <v>1</v>
      </c>
      <c r="B2" s="30"/>
      <c r="C2" s="30"/>
      <c r="D2" s="30"/>
      <c r="E2" s="30"/>
      <c r="F2" s="30"/>
      <c r="G2" s="30"/>
      <c r="H2" s="30"/>
      <c r="I2" s="30"/>
      <c r="J2" s="30"/>
      <c r="K2" s="30"/>
      <c r="L2" s="30"/>
      <c r="M2" s="30"/>
      <c r="N2" s="30"/>
      <c r="O2" s="30"/>
      <c r="P2" s="30"/>
      <c r="Q2" s="11"/>
      <c r="R2" s="11"/>
      <c r="S2" s="11"/>
      <c r="T2" s="11"/>
      <c r="U2" s="11"/>
      <c r="V2" s="11"/>
      <c r="W2" s="11"/>
      <c r="X2" s="11"/>
      <c r="Y2" s="11"/>
      <c r="Z2" s="11"/>
      <c r="AA2" s="11"/>
      <c r="AB2" s="11"/>
      <c r="AC2" s="6"/>
      <c r="BE2" s="7"/>
    </row>
    <row r="3" spans="1:57" ht="15" customHeight="1" x14ac:dyDescent="0.25">
      <c r="A3" s="29" t="s">
        <v>2</v>
      </c>
      <c r="B3" s="30"/>
      <c r="C3" s="30"/>
      <c r="D3" s="30"/>
      <c r="E3" s="30"/>
      <c r="F3" s="30"/>
      <c r="G3" s="30"/>
      <c r="H3" s="30"/>
      <c r="I3" s="30"/>
      <c r="J3" s="30"/>
      <c r="K3" s="30"/>
      <c r="L3" s="30"/>
      <c r="M3" s="30"/>
      <c r="N3" s="30"/>
      <c r="O3" s="30"/>
      <c r="P3" s="30"/>
      <c r="Q3" s="11"/>
      <c r="R3" s="11"/>
      <c r="S3" s="11"/>
      <c r="T3" s="11"/>
      <c r="U3" s="11"/>
      <c r="V3" s="11"/>
      <c r="W3" s="11"/>
      <c r="X3" s="11"/>
      <c r="Y3" s="11"/>
      <c r="Z3" s="11"/>
      <c r="AA3" s="11"/>
      <c r="AB3" s="11"/>
      <c r="AC3" s="6"/>
      <c r="BE3" s="7"/>
    </row>
    <row r="4" spans="1:57" ht="15" x14ac:dyDescent="0.25">
      <c r="A4" s="31" t="s">
        <v>3</v>
      </c>
      <c r="B4" s="32"/>
      <c r="C4" s="32"/>
      <c r="D4" s="32"/>
      <c r="E4" s="32"/>
      <c r="F4" s="32"/>
      <c r="G4" s="32"/>
      <c r="H4" s="32"/>
      <c r="I4" s="32"/>
      <c r="J4" s="32"/>
      <c r="K4" s="32"/>
      <c r="L4" s="32"/>
      <c r="M4" s="32"/>
      <c r="N4" s="32"/>
      <c r="O4" s="32"/>
      <c r="P4" s="32"/>
      <c r="Q4" s="12"/>
      <c r="R4" s="12"/>
      <c r="S4" s="12"/>
      <c r="T4" s="12"/>
      <c r="U4" s="12"/>
      <c r="V4" s="12"/>
      <c r="W4" s="12"/>
      <c r="X4" s="12"/>
      <c r="Y4" s="12"/>
      <c r="Z4" s="12"/>
      <c r="AA4" s="12"/>
      <c r="AB4" s="12"/>
      <c r="AC4" s="6"/>
      <c r="BE4" s="7"/>
    </row>
    <row r="5" spans="1:57" ht="15.6" thickBot="1" x14ac:dyDescent="0.3">
      <c r="A5" s="25"/>
      <c r="B5" s="2"/>
      <c r="N5" s="2"/>
    </row>
    <row r="6" spans="1:57" s="2" customFormat="1" ht="73.2" customHeight="1" thickBot="1" x14ac:dyDescent="0.3">
      <c r="A6" s="23" t="s">
        <v>4</v>
      </c>
      <c r="B6" s="24" t="s">
        <v>5</v>
      </c>
      <c r="C6" s="16" t="s">
        <v>6</v>
      </c>
      <c r="D6" s="16" t="s">
        <v>7</v>
      </c>
      <c r="E6" s="16" t="s">
        <v>8</v>
      </c>
      <c r="F6" s="16" t="s">
        <v>9</v>
      </c>
      <c r="G6" s="16" t="s">
        <v>10</v>
      </c>
      <c r="H6" s="16" t="s">
        <v>11</v>
      </c>
      <c r="I6" s="16" t="s">
        <v>12</v>
      </c>
      <c r="J6" s="16" t="s">
        <v>13</v>
      </c>
      <c r="K6" s="16" t="s">
        <v>14</v>
      </c>
      <c r="L6" s="16" t="s">
        <v>15</v>
      </c>
      <c r="M6" s="16" t="s">
        <v>16</v>
      </c>
      <c r="N6" s="16" t="s">
        <v>17</v>
      </c>
      <c r="O6" s="17" t="s">
        <v>18</v>
      </c>
      <c r="P6" s="17" t="s">
        <v>19</v>
      </c>
    </row>
    <row r="7" spans="1:57" ht="15" x14ac:dyDescent="0.25">
      <c r="A7" s="9">
        <v>36891</v>
      </c>
      <c r="B7" s="1">
        <f>SUM(C7:O7)</f>
        <v>1096079.60869622</v>
      </c>
      <c r="C7" s="18">
        <v>1191.0028830000001</v>
      </c>
      <c r="D7" s="18">
        <v>73471.443499999994</v>
      </c>
      <c r="E7" s="18">
        <v>163386.92379999999</v>
      </c>
      <c r="F7" s="18">
        <v>20522.43244</v>
      </c>
      <c r="G7" s="18">
        <v>25070.180489999999</v>
      </c>
      <c r="H7" s="18">
        <v>225120.54319999999</v>
      </c>
      <c r="I7" s="18">
        <v>274504.62199999997</v>
      </c>
      <c r="J7" s="18">
        <v>2.1503682199999998</v>
      </c>
      <c r="K7" s="18">
        <v>7958.393325</v>
      </c>
      <c r="L7" s="18">
        <v>32380.068729999999</v>
      </c>
      <c r="M7" s="18">
        <v>37687.556259999998</v>
      </c>
      <c r="N7" s="18" t="s">
        <v>20</v>
      </c>
      <c r="O7" s="19">
        <v>234784.2917</v>
      </c>
      <c r="P7" s="14" t="s">
        <v>21</v>
      </c>
      <c r="Q7" s="26"/>
      <c r="R7" s="26"/>
    </row>
    <row r="8" spans="1:57" ht="15" x14ac:dyDescent="0.25">
      <c r="A8" s="9">
        <v>37256</v>
      </c>
      <c r="B8" s="1">
        <f t="shared" ref="B8:B31" si="0">SUM(C8:O8)</f>
        <v>1087714.7366050698</v>
      </c>
      <c r="C8" s="18" t="s">
        <v>20</v>
      </c>
      <c r="D8" s="18">
        <v>76254.801999999996</v>
      </c>
      <c r="E8" s="18">
        <v>143902.80650000001</v>
      </c>
      <c r="F8" s="18">
        <v>15517.662630000001</v>
      </c>
      <c r="G8" s="18">
        <v>26572.657520000001</v>
      </c>
      <c r="H8" s="18">
        <v>227544.88589999999</v>
      </c>
      <c r="I8" s="18">
        <v>271712.25199999998</v>
      </c>
      <c r="J8" s="18">
        <v>4.1040740700000002</v>
      </c>
      <c r="K8" s="18">
        <v>7710.8388809999997</v>
      </c>
      <c r="L8" s="18">
        <v>46334.528480000001</v>
      </c>
      <c r="M8" s="18">
        <v>34716.186020000001</v>
      </c>
      <c r="N8" s="18" t="s">
        <v>20</v>
      </c>
      <c r="O8" s="19">
        <v>237444.01259999999</v>
      </c>
      <c r="P8" s="13" t="s">
        <v>22</v>
      </c>
      <c r="Q8" s="26"/>
      <c r="R8" s="26"/>
    </row>
    <row r="9" spans="1:57" ht="15" x14ac:dyDescent="0.25">
      <c r="A9" s="9">
        <v>37621</v>
      </c>
      <c r="B9" s="1">
        <f t="shared" si="0"/>
        <v>1055841.8951147902</v>
      </c>
      <c r="C9" s="18" t="s">
        <v>20</v>
      </c>
      <c r="D9" s="18">
        <v>72254.239499999996</v>
      </c>
      <c r="E9" s="18">
        <v>140031.9411</v>
      </c>
      <c r="F9" s="18">
        <v>16189.698130000001</v>
      </c>
      <c r="G9" s="18">
        <v>24926.522110000002</v>
      </c>
      <c r="H9" s="18">
        <v>263104.97970000003</v>
      </c>
      <c r="I9" s="18">
        <v>262843.42060000001</v>
      </c>
      <c r="J9" s="18">
        <v>0.61740678999999998</v>
      </c>
      <c r="K9" s="18">
        <v>8211.2888879999991</v>
      </c>
      <c r="L9" s="18">
        <v>32507.41749</v>
      </c>
      <c r="M9" s="18">
        <v>32990.968489999999</v>
      </c>
      <c r="N9" s="18" t="s">
        <v>20</v>
      </c>
      <c r="O9" s="19">
        <v>202780.80170000001</v>
      </c>
      <c r="P9" s="13" t="s">
        <v>22</v>
      </c>
      <c r="Q9" s="26"/>
      <c r="R9" s="26"/>
    </row>
    <row r="10" spans="1:57" ht="15" x14ac:dyDescent="0.25">
      <c r="A10" s="9">
        <v>37986</v>
      </c>
      <c r="B10" s="1">
        <f t="shared" si="0"/>
        <v>1066475.5283919701</v>
      </c>
      <c r="C10" s="18" t="s">
        <v>20</v>
      </c>
      <c r="D10" s="18">
        <v>65137.700499999999</v>
      </c>
      <c r="E10" s="18">
        <v>171836.606</v>
      </c>
      <c r="F10" s="18">
        <v>13613.686390000001</v>
      </c>
      <c r="G10" s="18">
        <v>22241.37701</v>
      </c>
      <c r="H10" s="18">
        <v>249544.09080000001</v>
      </c>
      <c r="I10" s="18">
        <v>270171.31050000002</v>
      </c>
      <c r="J10" s="18">
        <v>2.1040719700000001</v>
      </c>
      <c r="K10" s="18">
        <v>8503.1648299999997</v>
      </c>
      <c r="L10" s="18">
        <v>28762.18679</v>
      </c>
      <c r="M10" s="18">
        <v>20525.2791</v>
      </c>
      <c r="N10" s="18" t="s">
        <v>20</v>
      </c>
      <c r="O10" s="19">
        <v>216138.02239999999</v>
      </c>
      <c r="P10" s="13" t="s">
        <v>22</v>
      </c>
      <c r="Q10" s="26"/>
      <c r="R10" s="26"/>
    </row>
    <row r="11" spans="1:57" ht="15" x14ac:dyDescent="0.25">
      <c r="A11" s="9">
        <v>38352</v>
      </c>
      <c r="B11" s="1">
        <f t="shared" si="0"/>
        <v>1145124.6861409</v>
      </c>
      <c r="C11" s="18" t="s">
        <v>20</v>
      </c>
      <c r="D11" s="18">
        <v>76030.861499999999</v>
      </c>
      <c r="E11" s="18">
        <v>180292.61989999999</v>
      </c>
      <c r="F11" s="18">
        <v>15109.695170000001</v>
      </c>
      <c r="G11" s="18">
        <v>19999.75</v>
      </c>
      <c r="H11" s="18">
        <v>249914.38099999999</v>
      </c>
      <c r="I11" s="18">
        <v>309803.61959999998</v>
      </c>
      <c r="J11" s="18">
        <v>2.8037008999999999</v>
      </c>
      <c r="K11" s="18">
        <v>13314.19965</v>
      </c>
      <c r="L11" s="18">
        <v>34728.41231</v>
      </c>
      <c r="M11" s="18">
        <v>29339.71701</v>
      </c>
      <c r="N11" s="18" t="s">
        <v>20</v>
      </c>
      <c r="O11" s="19">
        <v>216588.6263</v>
      </c>
      <c r="P11" s="13" t="s">
        <v>22</v>
      </c>
      <c r="Q11" s="26"/>
      <c r="R11" s="26"/>
    </row>
    <row r="12" spans="1:57" ht="15" x14ac:dyDescent="0.25">
      <c r="A12" s="9">
        <v>38717</v>
      </c>
      <c r="B12" s="1">
        <f t="shared" si="0"/>
        <v>1188298.0213460601</v>
      </c>
      <c r="C12" s="18">
        <v>1252.485414</v>
      </c>
      <c r="D12" s="18">
        <v>83438.226500000004</v>
      </c>
      <c r="E12" s="18">
        <v>176174.60800000001</v>
      </c>
      <c r="F12" s="18">
        <v>14029.198560000001</v>
      </c>
      <c r="G12" s="18">
        <v>17667.036779999999</v>
      </c>
      <c r="H12" s="18">
        <v>296345.0834</v>
      </c>
      <c r="I12" s="18">
        <v>259916.5128</v>
      </c>
      <c r="J12" s="18">
        <v>0.23629606</v>
      </c>
      <c r="K12" s="18">
        <v>1307.622026</v>
      </c>
      <c r="L12" s="18">
        <v>29536.154910000001</v>
      </c>
      <c r="M12" s="18">
        <v>29810.630560000001</v>
      </c>
      <c r="N12" s="18" t="s">
        <v>20</v>
      </c>
      <c r="O12" s="19">
        <v>278820.22610000003</v>
      </c>
      <c r="P12" s="14" t="s">
        <v>21</v>
      </c>
      <c r="Q12" s="26"/>
      <c r="R12" s="26"/>
    </row>
    <row r="13" spans="1:57" ht="15" x14ac:dyDescent="0.25">
      <c r="A13" s="9">
        <v>39082</v>
      </c>
      <c r="B13" s="1">
        <f t="shared" si="0"/>
        <v>1300839.80520991</v>
      </c>
      <c r="C13" s="18">
        <v>1405.453409</v>
      </c>
      <c r="D13" s="18">
        <v>77420.337499999994</v>
      </c>
      <c r="E13" s="18">
        <v>199147.04</v>
      </c>
      <c r="F13" s="18">
        <v>14252.45649</v>
      </c>
      <c r="G13" s="18">
        <v>13769.77512</v>
      </c>
      <c r="H13" s="18">
        <v>299932.02100000001</v>
      </c>
      <c r="I13" s="18">
        <v>328999.3444</v>
      </c>
      <c r="J13" s="18">
        <v>3.8677739099999999</v>
      </c>
      <c r="K13" s="18">
        <v>3006.5306970000001</v>
      </c>
      <c r="L13" s="18">
        <v>34487.913659999998</v>
      </c>
      <c r="M13" s="18">
        <v>29357.452860000001</v>
      </c>
      <c r="N13" s="18" t="s">
        <v>20</v>
      </c>
      <c r="O13" s="19">
        <v>299057.61229999998</v>
      </c>
      <c r="P13" s="14" t="s">
        <v>21</v>
      </c>
      <c r="Q13" s="26"/>
      <c r="R13" s="26"/>
    </row>
    <row r="14" spans="1:57" ht="15" x14ac:dyDescent="0.25">
      <c r="A14" s="9">
        <v>39447</v>
      </c>
      <c r="B14" s="1">
        <f t="shared" si="0"/>
        <v>1467313.29340825</v>
      </c>
      <c r="C14" s="18">
        <v>2418.8809139999998</v>
      </c>
      <c r="D14" s="18">
        <v>90473.678</v>
      </c>
      <c r="E14" s="18">
        <v>168061.766</v>
      </c>
      <c r="F14" s="18">
        <v>12602.744060000001</v>
      </c>
      <c r="G14" s="18">
        <v>14414.88262</v>
      </c>
      <c r="H14" s="18">
        <v>379566.08970000001</v>
      </c>
      <c r="I14" s="18">
        <v>340754.49479999999</v>
      </c>
      <c r="J14" s="18">
        <v>2.23147925</v>
      </c>
      <c r="K14" s="18">
        <v>3178.6108949999998</v>
      </c>
      <c r="L14" s="18">
        <v>113250.7442</v>
      </c>
      <c r="M14" s="18">
        <v>31479.693340000002</v>
      </c>
      <c r="N14" s="18" t="s">
        <v>20</v>
      </c>
      <c r="O14" s="19">
        <v>311109.47739999997</v>
      </c>
      <c r="P14" s="14" t="s">
        <v>21</v>
      </c>
      <c r="Q14" s="26"/>
      <c r="R14" s="26"/>
    </row>
    <row r="15" spans="1:57" ht="15" x14ac:dyDescent="0.25">
      <c r="A15" s="9">
        <v>39813</v>
      </c>
      <c r="B15" s="1">
        <f t="shared" si="0"/>
        <v>1430937.5914426101</v>
      </c>
      <c r="C15" s="18">
        <v>1432.7744929999999</v>
      </c>
      <c r="D15" s="18">
        <v>106888.223</v>
      </c>
      <c r="E15" s="18">
        <v>170093.99350000001</v>
      </c>
      <c r="F15" s="18">
        <v>15524.70559</v>
      </c>
      <c r="G15" s="18">
        <v>17510.09693</v>
      </c>
      <c r="H15" s="18">
        <v>374815.5944</v>
      </c>
      <c r="I15" s="18">
        <v>349206.6287</v>
      </c>
      <c r="J15" s="18">
        <v>5.1677726100000001</v>
      </c>
      <c r="K15" s="18">
        <v>4478.6010770000003</v>
      </c>
      <c r="L15" s="18">
        <v>46695.880340000003</v>
      </c>
      <c r="M15" s="18">
        <v>32196.621139999999</v>
      </c>
      <c r="N15" s="18" t="s">
        <v>20</v>
      </c>
      <c r="O15" s="19">
        <v>312089.30450000003</v>
      </c>
      <c r="P15" s="14" t="s">
        <v>21</v>
      </c>
      <c r="Q15" s="26"/>
      <c r="R15" s="26"/>
    </row>
    <row r="16" spans="1:57" ht="15" x14ac:dyDescent="0.25">
      <c r="A16" s="9">
        <v>40178</v>
      </c>
      <c r="B16" s="1">
        <f t="shared" si="0"/>
        <v>1319323.1734547501</v>
      </c>
      <c r="C16" s="18">
        <v>1870.1955370000001</v>
      </c>
      <c r="D16" s="18">
        <v>91544.729000000007</v>
      </c>
      <c r="E16" s="18">
        <v>175955.45189999999</v>
      </c>
      <c r="F16" s="18">
        <v>16425.774689999998</v>
      </c>
      <c r="G16" s="18">
        <v>17826.637360000001</v>
      </c>
      <c r="H16" s="18">
        <v>338831.27380000002</v>
      </c>
      <c r="I16" s="18">
        <v>338601.75910000002</v>
      </c>
      <c r="J16" s="18">
        <v>1.6574057499999999</v>
      </c>
      <c r="K16" s="18">
        <v>3291.9284120000002</v>
      </c>
      <c r="L16" s="18">
        <v>49837.412380000002</v>
      </c>
      <c r="M16" s="18">
        <v>33262.570070000002</v>
      </c>
      <c r="N16" s="18" t="s">
        <v>20</v>
      </c>
      <c r="O16" s="19">
        <v>251873.7838</v>
      </c>
      <c r="P16" s="14" t="s">
        <v>21</v>
      </c>
      <c r="Q16" s="26"/>
      <c r="R16" s="26"/>
    </row>
    <row r="17" spans="1:18" ht="15" x14ac:dyDescent="0.25">
      <c r="A17" s="9">
        <v>40543</v>
      </c>
      <c r="B17" s="1">
        <f t="shared" si="0"/>
        <v>1272426.28706</v>
      </c>
      <c r="C17" s="18">
        <v>2269.4484710000002</v>
      </c>
      <c r="D17" s="18">
        <v>87262.892500000002</v>
      </c>
      <c r="E17" s="18">
        <v>169504.06599999999</v>
      </c>
      <c r="F17" s="18">
        <v>8050.9838010000003</v>
      </c>
      <c r="G17" s="18">
        <v>18917.95479</v>
      </c>
      <c r="H17" s="18">
        <v>355342.35649999999</v>
      </c>
      <c r="I17" s="18">
        <v>312298.33240000001</v>
      </c>
      <c r="J17" s="18" t="s">
        <v>20</v>
      </c>
      <c r="K17" s="18">
        <v>2937.2112179999999</v>
      </c>
      <c r="L17" s="18">
        <v>45619.2592</v>
      </c>
      <c r="M17" s="18">
        <v>28954.74048</v>
      </c>
      <c r="N17" s="18" t="s">
        <v>20</v>
      </c>
      <c r="O17" s="19">
        <v>241269.0417</v>
      </c>
      <c r="P17" s="14" t="s">
        <v>23</v>
      </c>
      <c r="Q17" s="26"/>
      <c r="R17" s="26"/>
    </row>
    <row r="18" spans="1:18" ht="15" x14ac:dyDescent="0.25">
      <c r="A18" s="9">
        <v>40908</v>
      </c>
      <c r="B18" s="1">
        <f t="shared" si="0"/>
        <v>1474074.449606</v>
      </c>
      <c r="C18" s="18">
        <v>3606.9264280000002</v>
      </c>
      <c r="D18" s="18">
        <v>89050.217499999999</v>
      </c>
      <c r="E18" s="18">
        <v>187931.12899999999</v>
      </c>
      <c r="F18" s="18">
        <v>3652.919073</v>
      </c>
      <c r="G18" s="18">
        <v>24428.769270000001</v>
      </c>
      <c r="H18" s="18">
        <v>427014.05459999997</v>
      </c>
      <c r="I18" s="18">
        <v>343954.6041</v>
      </c>
      <c r="J18" s="18" t="s">
        <v>20</v>
      </c>
      <c r="K18" s="18">
        <v>4247.4339749999999</v>
      </c>
      <c r="L18" s="18">
        <v>26591.702300000001</v>
      </c>
      <c r="M18" s="18">
        <v>27315.861359999999</v>
      </c>
      <c r="N18" s="18" t="s">
        <v>20</v>
      </c>
      <c r="O18" s="19">
        <v>336280.83199999999</v>
      </c>
      <c r="P18" s="14" t="s">
        <v>23</v>
      </c>
      <c r="Q18" s="26"/>
      <c r="R18" s="26"/>
    </row>
    <row r="19" spans="1:18" ht="15" x14ac:dyDescent="0.25">
      <c r="A19" s="9">
        <v>41274</v>
      </c>
      <c r="B19" s="1">
        <f t="shared" si="0"/>
        <v>1633788.6477165404</v>
      </c>
      <c r="C19" s="18">
        <v>2853.9178870000001</v>
      </c>
      <c r="D19" s="18">
        <v>113971.4725</v>
      </c>
      <c r="E19" s="18">
        <v>236288.93700000001</v>
      </c>
      <c r="F19" s="18">
        <v>4082.8956539999999</v>
      </c>
      <c r="G19" s="18">
        <v>25200.682580000001</v>
      </c>
      <c r="H19" s="18">
        <v>479500.10840000003</v>
      </c>
      <c r="I19" s="18">
        <v>377825.12880000001</v>
      </c>
      <c r="J19" s="18">
        <v>0.71925854</v>
      </c>
      <c r="K19" s="18">
        <v>4228.5525269999998</v>
      </c>
      <c r="L19" s="18">
        <v>18762.769939999998</v>
      </c>
      <c r="M19" s="18">
        <v>32317.282569999999</v>
      </c>
      <c r="N19" s="18" t="s">
        <v>20</v>
      </c>
      <c r="O19" s="19">
        <v>338756.18060000002</v>
      </c>
      <c r="P19" s="14" t="s">
        <v>21</v>
      </c>
      <c r="Q19" s="26"/>
      <c r="R19" s="26"/>
    </row>
    <row r="20" spans="1:18" ht="15" x14ac:dyDescent="0.25">
      <c r="A20" s="9">
        <v>41639</v>
      </c>
      <c r="B20" s="1">
        <f t="shared" si="0"/>
        <v>1623325.7167723861</v>
      </c>
      <c r="C20" s="18">
        <v>1935.2588049999999</v>
      </c>
      <c r="D20" s="18">
        <v>96312.604500000001</v>
      </c>
      <c r="E20" s="18">
        <v>256185.46100000001</v>
      </c>
      <c r="F20" s="18">
        <v>5366.6811070000003</v>
      </c>
      <c r="G20" s="18">
        <v>28134.44224</v>
      </c>
      <c r="H20" s="18">
        <v>513281.9656</v>
      </c>
      <c r="I20" s="18">
        <v>326749.20299999998</v>
      </c>
      <c r="J20" s="18">
        <v>3.2433263860000001</v>
      </c>
      <c r="K20" s="18">
        <v>4096.9046440000002</v>
      </c>
      <c r="L20" s="18">
        <v>44770.522270000001</v>
      </c>
      <c r="M20" s="18">
        <v>28644.08828</v>
      </c>
      <c r="N20" s="18" t="s">
        <v>20</v>
      </c>
      <c r="O20" s="19">
        <v>317845.342</v>
      </c>
      <c r="P20" s="14" t="s">
        <v>21</v>
      </c>
      <c r="Q20" s="26"/>
      <c r="R20" s="26"/>
    </row>
    <row r="21" spans="1:18" ht="15" x14ac:dyDescent="0.25">
      <c r="A21" s="9">
        <v>42004</v>
      </c>
      <c r="B21" s="1">
        <f t="shared" si="0"/>
        <v>1572726.8753799521</v>
      </c>
      <c r="C21" s="18">
        <v>1725.681237</v>
      </c>
      <c r="D21" s="18">
        <v>96434.591</v>
      </c>
      <c r="E21" s="18">
        <v>250139.03599999999</v>
      </c>
      <c r="F21" s="18" t="s">
        <v>20</v>
      </c>
      <c r="G21" s="18">
        <v>21600.340990000001</v>
      </c>
      <c r="H21" s="18">
        <v>480466.7684</v>
      </c>
      <c r="I21" s="18">
        <v>320547.17310000001</v>
      </c>
      <c r="J21" s="18">
        <v>5.4924389519999997</v>
      </c>
      <c r="K21" s="18">
        <v>4280.5736639999996</v>
      </c>
      <c r="L21" s="18">
        <v>34290.896379999998</v>
      </c>
      <c r="M21" s="18">
        <v>31489.73877</v>
      </c>
      <c r="N21" s="18" t="s">
        <v>20</v>
      </c>
      <c r="O21" s="19">
        <v>331746.5834</v>
      </c>
      <c r="P21" s="14" t="s">
        <v>24</v>
      </c>
      <c r="Q21" s="26"/>
      <c r="R21" s="26"/>
    </row>
    <row r="22" spans="1:18" ht="15" x14ac:dyDescent="0.25">
      <c r="A22" s="9">
        <v>42369</v>
      </c>
      <c r="B22" s="1">
        <f t="shared" si="0"/>
        <v>1551154.4925686896</v>
      </c>
      <c r="C22" s="18">
        <v>1426.0448180000001</v>
      </c>
      <c r="D22" s="18">
        <v>88755.994500000001</v>
      </c>
      <c r="E22" s="18">
        <v>242553.33259999999</v>
      </c>
      <c r="F22" s="18" t="s">
        <v>20</v>
      </c>
      <c r="G22" s="18">
        <v>25159.735209999999</v>
      </c>
      <c r="H22" s="18">
        <v>469664.25199999998</v>
      </c>
      <c r="I22" s="18">
        <v>280760.73019999999</v>
      </c>
      <c r="J22" s="18">
        <v>18.054322689999999</v>
      </c>
      <c r="K22" s="18">
        <v>5126.7463180000004</v>
      </c>
      <c r="L22" s="18">
        <v>43479.069000000003</v>
      </c>
      <c r="M22" s="18">
        <v>35788.143400000001</v>
      </c>
      <c r="N22" s="18" t="s">
        <v>20</v>
      </c>
      <c r="O22" s="19">
        <v>358422.39020000002</v>
      </c>
      <c r="P22" s="14" t="s">
        <v>24</v>
      </c>
      <c r="Q22" s="26"/>
      <c r="R22" s="26"/>
    </row>
    <row r="23" spans="1:18" ht="15" x14ac:dyDescent="0.25">
      <c r="A23" s="9">
        <v>42735</v>
      </c>
      <c r="B23" s="1">
        <f t="shared" si="0"/>
        <v>1426878.3599837299</v>
      </c>
      <c r="C23" s="18">
        <v>1173.3036300000001</v>
      </c>
      <c r="D23" s="18">
        <v>92244.450500000006</v>
      </c>
      <c r="E23" s="18">
        <v>183061.0534</v>
      </c>
      <c r="F23" s="18">
        <v>11039.983770000001</v>
      </c>
      <c r="G23" s="18">
        <v>23730.471829999999</v>
      </c>
      <c r="H23" s="18">
        <v>367125.01409999997</v>
      </c>
      <c r="I23" s="18">
        <v>317824.853</v>
      </c>
      <c r="J23" s="18">
        <v>10.97369273</v>
      </c>
      <c r="K23" s="18">
        <v>3683.3712310000001</v>
      </c>
      <c r="L23" s="18">
        <v>42979.57632</v>
      </c>
      <c r="M23" s="18">
        <v>34320.972110000002</v>
      </c>
      <c r="N23" s="18" t="s">
        <v>20</v>
      </c>
      <c r="O23" s="19">
        <v>349684.33639999997</v>
      </c>
      <c r="P23" s="14" t="s">
        <v>21</v>
      </c>
      <c r="Q23" s="26"/>
      <c r="R23" s="26"/>
    </row>
    <row r="24" spans="1:18" ht="15" x14ac:dyDescent="0.25">
      <c r="A24" s="9">
        <v>43100</v>
      </c>
      <c r="B24" s="1">
        <f t="shared" si="0"/>
        <v>1520323.79815704</v>
      </c>
      <c r="C24" s="18">
        <v>4398.2605759999997</v>
      </c>
      <c r="D24" s="18">
        <v>105634.981</v>
      </c>
      <c r="E24" s="18">
        <v>199271.3432</v>
      </c>
      <c r="F24" s="18">
        <v>6736.9184480000004</v>
      </c>
      <c r="G24" s="18">
        <v>22640.725880000002</v>
      </c>
      <c r="H24" s="18">
        <v>443480.45799999998</v>
      </c>
      <c r="I24" s="18">
        <v>337716.09960000002</v>
      </c>
      <c r="J24" s="18">
        <v>9.5896200399999998</v>
      </c>
      <c r="K24" s="18">
        <v>3435.799223</v>
      </c>
      <c r="L24" s="18">
        <v>28475.784009999999</v>
      </c>
      <c r="M24" s="18">
        <v>29649.3092</v>
      </c>
      <c r="N24" s="18" t="s">
        <v>20</v>
      </c>
      <c r="O24" s="19">
        <v>338874.5294</v>
      </c>
      <c r="P24" s="14" t="s">
        <v>21</v>
      </c>
      <c r="Q24" s="26"/>
      <c r="R24" s="26"/>
    </row>
    <row r="25" spans="1:18" ht="15" x14ac:dyDescent="0.25">
      <c r="A25" s="9">
        <v>43465</v>
      </c>
      <c r="B25" s="1">
        <f t="shared" si="0"/>
        <v>1445719.5646008002</v>
      </c>
      <c r="C25" s="18">
        <v>5731.7052240000003</v>
      </c>
      <c r="D25" s="18">
        <v>92384.647500000006</v>
      </c>
      <c r="E25" s="18">
        <v>176991.3498</v>
      </c>
      <c r="F25" s="18">
        <v>3879.5872319999999</v>
      </c>
      <c r="G25" s="18">
        <v>23100.749489999998</v>
      </c>
      <c r="H25" s="18">
        <v>401927.44579999999</v>
      </c>
      <c r="I25" s="18">
        <v>329686.4976</v>
      </c>
      <c r="J25" s="18">
        <v>6.9036967999999996</v>
      </c>
      <c r="K25" s="18">
        <v>5049.1290580000004</v>
      </c>
      <c r="L25" s="18">
        <v>29270.226760000001</v>
      </c>
      <c r="M25" s="18">
        <v>28571.528340000001</v>
      </c>
      <c r="N25" s="18" t="s">
        <v>20</v>
      </c>
      <c r="O25" s="19">
        <v>349119.7941</v>
      </c>
      <c r="P25" s="14" t="s">
        <v>21</v>
      </c>
      <c r="Q25" s="26"/>
      <c r="R25" s="26"/>
    </row>
    <row r="26" spans="1:18" ht="15" x14ac:dyDescent="0.25">
      <c r="A26" s="9">
        <v>43830</v>
      </c>
      <c r="B26" s="1">
        <f t="shared" si="0"/>
        <v>1523227.5036992</v>
      </c>
      <c r="C26" s="18">
        <v>4584.1537639999997</v>
      </c>
      <c r="D26" s="18">
        <v>86822.981499999994</v>
      </c>
      <c r="E26" s="18">
        <v>190207.0527</v>
      </c>
      <c r="F26" s="18">
        <v>6162.5693929999998</v>
      </c>
      <c r="G26" s="18">
        <v>24485.435880000001</v>
      </c>
      <c r="H26" s="18">
        <v>419916.39760000003</v>
      </c>
      <c r="I26" s="18">
        <v>348090.98950000003</v>
      </c>
      <c r="J26" s="18">
        <v>81.985103199999998</v>
      </c>
      <c r="K26" s="18">
        <v>3680.9584490000002</v>
      </c>
      <c r="L26" s="18">
        <v>33692.156419999999</v>
      </c>
      <c r="M26" s="18">
        <v>26557.983990000001</v>
      </c>
      <c r="N26" s="18" t="s">
        <v>20</v>
      </c>
      <c r="O26" s="19">
        <v>378944.8394</v>
      </c>
      <c r="P26" s="14" t="s">
        <v>21</v>
      </c>
      <c r="Q26" s="26"/>
      <c r="R26" s="26"/>
    </row>
    <row r="27" spans="1:18" ht="15" x14ac:dyDescent="0.25">
      <c r="A27" s="9">
        <v>44196</v>
      </c>
      <c r="B27" s="1">
        <f t="shared" si="0"/>
        <v>1462810.93631516</v>
      </c>
      <c r="C27" s="18">
        <v>5366.8268440000002</v>
      </c>
      <c r="D27" s="18">
        <v>79963.065000000002</v>
      </c>
      <c r="E27" s="18">
        <v>183777.42970000001</v>
      </c>
      <c r="F27" s="18">
        <v>4167.1854620000004</v>
      </c>
      <c r="G27" s="18">
        <v>18649.482459999999</v>
      </c>
      <c r="H27" s="18">
        <v>390324.24410000001</v>
      </c>
      <c r="I27" s="18">
        <v>366987.56910000002</v>
      </c>
      <c r="J27" s="18">
        <v>10.91406316</v>
      </c>
      <c r="K27" s="18">
        <v>3423.9617459999999</v>
      </c>
      <c r="L27" s="18">
        <v>24662.304599999999</v>
      </c>
      <c r="M27" s="18">
        <v>28103.723139999998</v>
      </c>
      <c r="N27" s="18" t="s">
        <v>20</v>
      </c>
      <c r="O27" s="19">
        <v>357374.23009999999</v>
      </c>
      <c r="P27" s="14" t="s">
        <v>21</v>
      </c>
      <c r="Q27" s="26"/>
      <c r="R27" s="26"/>
    </row>
    <row r="28" spans="1:18" ht="15" x14ac:dyDescent="0.25">
      <c r="A28" s="9">
        <v>44561</v>
      </c>
      <c r="B28" s="1">
        <f t="shared" si="0"/>
        <v>1564065.4074066621</v>
      </c>
      <c r="C28" s="18">
        <v>6411.5048850000003</v>
      </c>
      <c r="D28" s="18">
        <v>94032.991999999998</v>
      </c>
      <c r="E28" s="18">
        <v>220052.90700000001</v>
      </c>
      <c r="F28" s="18">
        <v>4376.4941419999996</v>
      </c>
      <c r="G28" s="18">
        <v>25213.953300000001</v>
      </c>
      <c r="H28" s="18">
        <v>343420.7807</v>
      </c>
      <c r="I28" s="18">
        <v>417024.98389999999</v>
      </c>
      <c r="J28" s="18">
        <v>6.8934486619999999</v>
      </c>
      <c r="K28" s="18">
        <v>4487.4305009999998</v>
      </c>
      <c r="L28" s="18">
        <v>25029.4509</v>
      </c>
      <c r="M28" s="18">
        <v>25650.550630000002</v>
      </c>
      <c r="N28" s="18" t="s">
        <v>20</v>
      </c>
      <c r="O28" s="19">
        <v>398357.46600000001</v>
      </c>
      <c r="P28" s="14" t="s">
        <v>21</v>
      </c>
      <c r="Q28" s="26"/>
      <c r="R28" s="26"/>
    </row>
    <row r="29" spans="1:18" ht="15" x14ac:dyDescent="0.25">
      <c r="A29" s="9">
        <v>44926</v>
      </c>
      <c r="B29" s="1">
        <f t="shared" si="0"/>
        <v>1711410.3487869888</v>
      </c>
      <c r="C29" s="18">
        <v>4566.0990709999996</v>
      </c>
      <c r="D29" s="18">
        <v>105695.702</v>
      </c>
      <c r="E29" s="18">
        <v>225157.7739</v>
      </c>
      <c r="F29" s="18">
        <v>10320.439340000001</v>
      </c>
      <c r="G29" s="18">
        <v>27191.143550000001</v>
      </c>
      <c r="H29" s="18">
        <v>363024.32319999998</v>
      </c>
      <c r="I29" s="18">
        <v>431020.87929999997</v>
      </c>
      <c r="J29" s="18">
        <v>2.2705569890000001</v>
      </c>
      <c r="K29" s="18">
        <v>7252.3579989999998</v>
      </c>
      <c r="L29" s="18">
        <v>25833.703430000001</v>
      </c>
      <c r="M29" s="18">
        <v>34616.733440000004</v>
      </c>
      <c r="N29" s="18" t="s">
        <v>20</v>
      </c>
      <c r="O29" s="19">
        <v>476728.92300000001</v>
      </c>
      <c r="P29" s="14" t="s">
        <v>21</v>
      </c>
      <c r="Q29" s="26"/>
      <c r="R29" s="26"/>
    </row>
    <row r="30" spans="1:18" ht="15" x14ac:dyDescent="0.25">
      <c r="A30" s="9">
        <v>45291</v>
      </c>
      <c r="B30" s="1">
        <f t="shared" si="0"/>
        <v>1741298.872642152</v>
      </c>
      <c r="C30" s="18">
        <v>7352.8577880000003</v>
      </c>
      <c r="D30" s="18">
        <v>113072.20450000001</v>
      </c>
      <c r="E30" s="18">
        <v>190442.39139999999</v>
      </c>
      <c r="F30" s="18">
        <v>9049.6322949999994</v>
      </c>
      <c r="G30" s="18">
        <v>23605.58973</v>
      </c>
      <c r="H30" s="18">
        <v>374227.84360000002</v>
      </c>
      <c r="I30" s="18">
        <v>467790.89120000001</v>
      </c>
      <c r="J30" s="18">
        <v>3.699448152</v>
      </c>
      <c r="K30" s="18">
        <v>6904.4888209999999</v>
      </c>
      <c r="L30" s="18">
        <v>26862.584989999999</v>
      </c>
      <c r="M30" s="18">
        <v>29741.15137</v>
      </c>
      <c r="N30" s="18" t="s">
        <v>20</v>
      </c>
      <c r="O30" s="19">
        <v>492245.53749999998</v>
      </c>
      <c r="P30" s="14" t="s">
        <v>21</v>
      </c>
      <c r="Q30" s="26"/>
      <c r="R30" s="26"/>
    </row>
    <row r="31" spans="1:18" ht="15.6" thickBot="1" x14ac:dyDescent="0.3">
      <c r="A31" s="10">
        <v>45657</v>
      </c>
      <c r="B31" s="22">
        <f t="shared" si="0"/>
        <v>1835123.1062660001</v>
      </c>
      <c r="C31" s="20">
        <v>7661.8778460000003</v>
      </c>
      <c r="D31" s="20">
        <v>106978.853</v>
      </c>
      <c r="E31" s="20">
        <v>214467.25219999999</v>
      </c>
      <c r="F31" s="20">
        <v>11914</v>
      </c>
      <c r="G31" s="20">
        <v>24524.795989999999</v>
      </c>
      <c r="H31" s="20">
        <v>393633.63</v>
      </c>
      <c r="I31" s="20">
        <v>461507.5992</v>
      </c>
      <c r="J31" s="20">
        <v>14</v>
      </c>
      <c r="K31" s="20">
        <v>10683.84534</v>
      </c>
      <c r="L31" s="20">
        <v>24640.024239999999</v>
      </c>
      <c r="M31" s="20">
        <v>27015.366450000001</v>
      </c>
      <c r="N31" s="20" t="s">
        <v>20</v>
      </c>
      <c r="O31" s="21">
        <v>552081.86199999996</v>
      </c>
      <c r="P31" s="15" t="s">
        <v>25</v>
      </c>
      <c r="Q31" s="26"/>
      <c r="R31" s="26"/>
    </row>
  </sheetData>
  <protectedRanges>
    <protectedRange password="E2C9" sqref="B7:O31" name="Range1" securityDescriptor="O:WDG:WDD:(A;;CC;;;S-1-5-21-1953335469-3613343069-2145616854-1180)"/>
  </protectedRanges>
  <autoFilter ref="A6:P31" xr:uid="{2E9FD629-633A-4EA2-9055-08B83F16785B}"/>
  <mergeCells count="4">
    <mergeCell ref="A1:P1"/>
    <mergeCell ref="A2:P2"/>
    <mergeCell ref="A3:P3"/>
    <mergeCell ref="A4:P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Total Exports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dpersaud</dc:creator>
  <cp:keywords/>
  <dc:description/>
  <cp:lastModifiedBy>Reanata Ramsey</cp:lastModifiedBy>
  <cp:revision/>
  <dcterms:created xsi:type="dcterms:W3CDTF">2013-07-09T14:57:37Z</dcterms:created>
  <dcterms:modified xsi:type="dcterms:W3CDTF">2026-07-10T17:01:31Z</dcterms:modified>
  <cp:category/>
  <cp:contentStatus/>
</cp:coreProperties>
</file>