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186" documentId="8_{FC91E342-8A0F-48CF-97BB-F3EAE2E52F0C}" xr6:coauthVersionLast="47" xr6:coauthVersionMax="47" xr10:uidLastSave="{79DAD8DC-902A-488D-B069-2377F7F8BC07}"/>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data'!$B$7:$N$200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5" i="2" l="1"/>
  <c r="P195" i="2"/>
  <c r="Q195" i="2"/>
  <c r="O196" i="2"/>
  <c r="P196" i="2"/>
  <c r="Q196" i="2"/>
  <c r="O197" i="2"/>
  <c r="P197" i="2"/>
  <c r="Q197" i="2"/>
  <c r="O198" i="2"/>
  <c r="P198" i="2"/>
  <c r="Q198" i="2"/>
  <c r="O199" i="2"/>
  <c r="P199" i="2"/>
  <c r="Q199" i="2"/>
  <c r="O200" i="2"/>
  <c r="P200" i="2"/>
  <c r="Q200"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9" i="2"/>
  <c r="O8" i="2"/>
  <c r="C17" i="4" l="1"/>
  <c r="P20" i="2" l="1"/>
  <c r="P98" i="2"/>
  <c r="Q82" i="2"/>
  <c r="Q22" i="2"/>
  <c r="P74" i="2"/>
  <c r="P29" i="2"/>
  <c r="P173" i="2"/>
  <c r="Q110" i="2"/>
  <c r="Q134" i="2"/>
  <c r="P116" i="2"/>
  <c r="P146" i="2"/>
  <c r="P65" i="2"/>
  <c r="P140" i="2"/>
  <c r="Q182" i="2"/>
  <c r="Q113" i="2"/>
  <c r="P34" i="2"/>
  <c r="Q118" i="2"/>
  <c r="Q159" i="2"/>
  <c r="Q104" i="2"/>
  <c r="Q183" i="2"/>
  <c r="Q161" i="2"/>
  <c r="P39" i="2"/>
  <c r="P176" i="2"/>
  <c r="P41" i="2"/>
  <c r="P185" i="2"/>
  <c r="Q178" i="2"/>
  <c r="P11" i="2"/>
  <c r="P122" i="2"/>
  <c r="P16" i="2"/>
  <c r="Q158" i="2"/>
  <c r="P53" i="2"/>
  <c r="P151" i="2"/>
  <c r="Q111" i="2"/>
  <c r="Q142" i="2"/>
  <c r="P63" i="2"/>
  <c r="Q26" i="2"/>
  <c r="P166" i="2"/>
  <c r="P77" i="2"/>
  <c r="P125" i="2"/>
  <c r="P188" i="2"/>
  <c r="Q125" i="2"/>
  <c r="P130" i="2"/>
  <c r="Q123" i="2"/>
  <c r="P178" i="2"/>
  <c r="Q170" i="2"/>
  <c r="P134" i="2"/>
  <c r="Q53" i="2"/>
  <c r="Q46" i="2"/>
  <c r="P26" i="2"/>
  <c r="P12" i="2"/>
  <c r="Q87" i="2"/>
  <c r="P147" i="2"/>
  <c r="P50" i="2"/>
  <c r="P118" i="2"/>
  <c r="P106" i="2"/>
  <c r="P158" i="2"/>
  <c r="Q98" i="2"/>
  <c r="P22" i="2"/>
  <c r="Q63" i="2"/>
  <c r="P123" i="2"/>
  <c r="P58" i="2"/>
  <c r="P38" i="2"/>
  <c r="P135" i="2"/>
  <c r="P86" i="2"/>
  <c r="P17" i="2"/>
  <c r="P161" i="2"/>
  <c r="P190" i="2"/>
  <c r="Q71" i="2"/>
  <c r="P71" i="2"/>
  <c r="P56" i="2"/>
  <c r="Q56" i="2"/>
  <c r="Q168" i="2"/>
  <c r="P168" i="2"/>
  <c r="Q136" i="2"/>
  <c r="P136" i="2"/>
  <c r="P13" i="2"/>
  <c r="P91" i="2"/>
  <c r="Q91" i="2"/>
  <c r="P57" i="2"/>
  <c r="Q57" i="2"/>
  <c r="Q173" i="2"/>
  <c r="Q122" i="2"/>
  <c r="P87" i="2"/>
  <c r="Q34" i="2"/>
  <c r="Q167" i="2"/>
  <c r="P167" i="2"/>
  <c r="Q154" i="2"/>
  <c r="P54" i="2"/>
  <c r="Q54" i="2"/>
  <c r="Q192" i="2"/>
  <c r="P192" i="2"/>
  <c r="Q148" i="2"/>
  <c r="P148" i="2"/>
  <c r="P37" i="2"/>
  <c r="Q37" i="2"/>
  <c r="P103" i="2"/>
  <c r="Q103" i="2"/>
  <c r="Q116" i="2"/>
  <c r="P69" i="2"/>
  <c r="Q69" i="2"/>
  <c r="Q185" i="2"/>
  <c r="Q146" i="2"/>
  <c r="P46" i="2"/>
  <c r="P111" i="2"/>
  <c r="P114" i="2"/>
  <c r="Q114" i="2"/>
  <c r="P102" i="2"/>
  <c r="Q102" i="2"/>
  <c r="Q25" i="2"/>
  <c r="P25" i="2"/>
  <c r="Q160" i="2"/>
  <c r="P160" i="2"/>
  <c r="Q61" i="2"/>
  <c r="P61" i="2"/>
  <c r="P150" i="2"/>
  <c r="Q150" i="2"/>
  <c r="P115" i="2"/>
  <c r="Q115" i="2"/>
  <c r="Q128" i="2"/>
  <c r="P81" i="2"/>
  <c r="Q81" i="2"/>
  <c r="Q29" i="2"/>
  <c r="Q41" i="2"/>
  <c r="P66" i="2"/>
  <c r="Q66" i="2"/>
  <c r="Q131" i="2"/>
  <c r="P131" i="2"/>
  <c r="Q49" i="2"/>
  <c r="P49" i="2"/>
  <c r="Q28" i="2"/>
  <c r="P28" i="2"/>
  <c r="Q172" i="2"/>
  <c r="P172" i="2"/>
  <c r="P85" i="2"/>
  <c r="Q85" i="2"/>
  <c r="P162" i="2"/>
  <c r="Q162" i="2"/>
  <c r="P127" i="2"/>
  <c r="Q127" i="2"/>
  <c r="Q140" i="2"/>
  <c r="P93" i="2"/>
  <c r="Q93" i="2"/>
  <c r="Q65" i="2"/>
  <c r="P104" i="2"/>
  <c r="Q194" i="2"/>
  <c r="P70" i="2"/>
  <c r="P159" i="2"/>
  <c r="Q70" i="2"/>
  <c r="P30" i="2"/>
  <c r="Q30" i="2"/>
  <c r="Q143" i="2"/>
  <c r="P143" i="2"/>
  <c r="P10" i="2"/>
  <c r="Q73" i="2"/>
  <c r="P73" i="2"/>
  <c r="P170" i="2"/>
  <c r="Q40" i="2"/>
  <c r="P40" i="2"/>
  <c r="Q184" i="2"/>
  <c r="P184" i="2"/>
  <c r="P109" i="2"/>
  <c r="Q109" i="2"/>
  <c r="P27" i="2"/>
  <c r="P174" i="2"/>
  <c r="Q174" i="2"/>
  <c r="P139" i="2"/>
  <c r="Q139" i="2"/>
  <c r="Q152" i="2"/>
  <c r="P105" i="2"/>
  <c r="Q105" i="2"/>
  <c r="Q77" i="2"/>
  <c r="P128" i="2"/>
  <c r="Q27" i="2"/>
  <c r="P82" i="2"/>
  <c r="P62" i="2"/>
  <c r="P183" i="2"/>
  <c r="P32" i="2"/>
  <c r="Q32" i="2"/>
  <c r="Q166" i="2"/>
  <c r="Q94" i="2"/>
  <c r="Q191" i="2"/>
  <c r="P191" i="2"/>
  <c r="Q97" i="2"/>
  <c r="P97" i="2"/>
  <c r="P194" i="2"/>
  <c r="Q52" i="2"/>
  <c r="P52" i="2"/>
  <c r="P36" i="2"/>
  <c r="Q36" i="2"/>
  <c r="Q133" i="2"/>
  <c r="P133" i="2"/>
  <c r="P51" i="2"/>
  <c r="P89" i="2"/>
  <c r="P186" i="2"/>
  <c r="Q186" i="2"/>
  <c r="P152" i="2"/>
  <c r="Q151" i="2"/>
  <c r="Q164" i="2"/>
  <c r="P117" i="2"/>
  <c r="Q117" i="2"/>
  <c r="Q89" i="2"/>
  <c r="P164" i="2"/>
  <c r="Q51" i="2"/>
  <c r="P94" i="2"/>
  <c r="Q190" i="2"/>
  <c r="Q95" i="2"/>
  <c r="P95" i="2"/>
  <c r="Q107" i="2"/>
  <c r="P107" i="2"/>
  <c r="Q47" i="2"/>
  <c r="P47" i="2"/>
  <c r="Q24" i="2"/>
  <c r="P24" i="2"/>
  <c r="Q121" i="2"/>
  <c r="P121" i="2"/>
  <c r="P15" i="2"/>
  <c r="Q64" i="2"/>
  <c r="P64" i="2"/>
  <c r="Q60" i="2"/>
  <c r="P60" i="2"/>
  <c r="P157" i="2"/>
  <c r="Q157" i="2"/>
  <c r="P75" i="2"/>
  <c r="P101" i="2"/>
  <c r="P19" i="2"/>
  <c r="P163" i="2"/>
  <c r="Q163" i="2"/>
  <c r="Q176" i="2"/>
  <c r="P129" i="2"/>
  <c r="Q129" i="2"/>
  <c r="Q101" i="2"/>
  <c r="Q75" i="2"/>
  <c r="P110" i="2"/>
  <c r="P126" i="2"/>
  <c r="Q126" i="2"/>
  <c r="P18" i="2"/>
  <c r="Q59" i="2"/>
  <c r="P59" i="2"/>
  <c r="P138" i="2"/>
  <c r="Q138" i="2"/>
  <c r="Q48" i="2"/>
  <c r="P48" i="2"/>
  <c r="Q145" i="2"/>
  <c r="P145" i="2"/>
  <c r="Q39" i="2"/>
  <c r="Q76" i="2"/>
  <c r="P76" i="2"/>
  <c r="P84" i="2"/>
  <c r="Q84" i="2"/>
  <c r="P181" i="2"/>
  <c r="Q181" i="2"/>
  <c r="P99" i="2"/>
  <c r="P113" i="2"/>
  <c r="P31" i="2"/>
  <c r="Q31" i="2"/>
  <c r="P175" i="2"/>
  <c r="Q175" i="2"/>
  <c r="Q188" i="2"/>
  <c r="P141" i="2"/>
  <c r="Q141" i="2"/>
  <c r="Q99" i="2"/>
  <c r="P78" i="2"/>
  <c r="Q78" i="2"/>
  <c r="Q23" i="2"/>
  <c r="P23" i="2"/>
  <c r="Q72" i="2"/>
  <c r="P72" i="2"/>
  <c r="Q169" i="2"/>
  <c r="P169" i="2"/>
  <c r="Q88" i="2"/>
  <c r="P88" i="2"/>
  <c r="P108" i="2"/>
  <c r="Q108" i="2"/>
  <c r="P43" i="2"/>
  <c r="Q43" i="2"/>
  <c r="P187" i="2"/>
  <c r="Q187" i="2"/>
  <c r="P153" i="2"/>
  <c r="Q153" i="2"/>
  <c r="Q35" i="2"/>
  <c r="P35" i="2"/>
  <c r="Q155" i="2"/>
  <c r="P155" i="2"/>
  <c r="P44" i="2"/>
  <c r="Q44" i="2"/>
  <c r="Q96" i="2"/>
  <c r="P96" i="2"/>
  <c r="Q193" i="2"/>
  <c r="P193" i="2"/>
  <c r="Q100" i="2"/>
  <c r="P100" i="2"/>
  <c r="Q132" i="2"/>
  <c r="P132" i="2"/>
  <c r="P137" i="2"/>
  <c r="P55" i="2"/>
  <c r="Q55" i="2"/>
  <c r="P68" i="2"/>
  <c r="Q68" i="2"/>
  <c r="P21" i="2"/>
  <c r="Q21" i="2"/>
  <c r="P165" i="2"/>
  <c r="Q165" i="2"/>
  <c r="Q137" i="2"/>
  <c r="Q50" i="2"/>
  <c r="Q147" i="2"/>
  <c r="P142" i="2"/>
  <c r="P182" i="2"/>
  <c r="Q179" i="2"/>
  <c r="P179" i="2"/>
  <c r="P90" i="2"/>
  <c r="Q90" i="2"/>
  <c r="Q106" i="2"/>
  <c r="Q130" i="2"/>
  <c r="Q120" i="2"/>
  <c r="P120" i="2"/>
  <c r="P14" i="2"/>
  <c r="Q112" i="2"/>
  <c r="P112" i="2"/>
  <c r="P156" i="2"/>
  <c r="Q156" i="2"/>
  <c r="Q62" i="2"/>
  <c r="P171" i="2"/>
  <c r="P149" i="2"/>
  <c r="P67" i="2"/>
  <c r="Q67" i="2"/>
  <c r="P80" i="2"/>
  <c r="Q80" i="2"/>
  <c r="P33" i="2"/>
  <c r="Q33" i="2"/>
  <c r="P177" i="2"/>
  <c r="Q177" i="2"/>
  <c r="Q149" i="2"/>
  <c r="Q74" i="2"/>
  <c r="Q171" i="2"/>
  <c r="P154" i="2"/>
  <c r="Q119" i="2"/>
  <c r="P119" i="2"/>
  <c r="Q83" i="2"/>
  <c r="P83" i="2"/>
  <c r="Q58" i="2"/>
  <c r="P42" i="2"/>
  <c r="Q42" i="2"/>
  <c r="Q144" i="2"/>
  <c r="P144" i="2"/>
  <c r="Q38" i="2"/>
  <c r="Q135" i="2"/>
  <c r="Q124" i="2"/>
  <c r="P124" i="2"/>
  <c r="P180" i="2"/>
  <c r="Q180" i="2"/>
  <c r="Q86" i="2"/>
  <c r="P79" i="2"/>
  <c r="Q79" i="2"/>
  <c r="P92" i="2"/>
  <c r="Q92" i="2"/>
  <c r="P45" i="2"/>
  <c r="Q45" i="2"/>
  <c r="P189" i="2"/>
  <c r="Q189" i="2"/>
</calcChain>
</file>

<file path=xl/sharedStrings.xml><?xml version="1.0" encoding="utf-8"?>
<sst xmlns="http://schemas.openxmlformats.org/spreadsheetml/2006/main" count="244" uniqueCount="234">
  <si>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</si>
  <si>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</si>
  <si>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</si>
  <si>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</si>
  <si>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</si>
  <si>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</si>
  <si>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</si>
  <si>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</si>
  <si>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Alchoholic Beverages, Tobacco &amp; Narcotics    </t>
  </si>
  <si>
    <t>03</t>
  </si>
  <si>
    <t xml:space="preserve">Clothing &amp; Footwear                          </t>
  </si>
  <si>
    <t>04</t>
  </si>
  <si>
    <t xml:space="preserve">Housing, Water, Electricity, Gas and Fuels         </t>
  </si>
  <si>
    <t>05</t>
  </si>
  <si>
    <t>Furnishings, Household Equipment and Household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</si>
  <si>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</si>
  <si>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</si>
  <si>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</si>
  <si>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</si>
  <si>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</si>
  <si>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</si>
  <si>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</si>
  <si>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</si>
  <si>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</si>
  <si>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</si>
  <si>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</si>
  <si>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Hotels &amp; Restaurants                         </t>
  </si>
  <si>
    <t>12</t>
  </si>
  <si>
    <t xml:space="preserve">Miscellaneous                                </t>
  </si>
  <si>
    <t>All Items</t>
  </si>
  <si>
    <t>ST. VINCENT AND THE GRENADINES</t>
  </si>
  <si>
    <t>Monthly Consumer Price Index (CPI) by Expenditure Category (Index reference period January  2010 = 100)</t>
  </si>
  <si>
    <t xml:space="preserve">This table shows the CPI values for each expenditure category on a monthly basis. </t>
  </si>
  <si>
    <t>Updated: March 2026</t>
  </si>
  <si>
    <r>
      <t xml:space="preserve">Period 
</t>
    </r>
    <r>
      <rPr>
        <b/>
        <sz val="9"/>
        <rFont val="Arial"/>
        <family val="2"/>
      </rPr>
      <t>(yyyy_mm)</t>
    </r>
  </si>
  <si>
    <t xml:space="preserve">Housing, Utilities, Gas &amp; Fuels              </t>
  </si>
  <si>
    <t>Household Furnishings, Supplies &amp; Maintenance</t>
  </si>
  <si>
    <t>All Items CPI</t>
  </si>
  <si>
    <t>Monthly Inflation
(t, t-1)</t>
  </si>
  <si>
    <t>Annual Inflation
(t, t-12)</t>
  </si>
  <si>
    <t>Weight</t>
  </si>
  <si>
    <t>2010_01</t>
  </si>
  <si>
    <t>2010_02</t>
  </si>
  <si>
    <t>2010_03</t>
  </si>
  <si>
    <t>2010_04</t>
  </si>
  <si>
    <t>2010_05</t>
  </si>
  <si>
    <t>2010_06</t>
  </si>
  <si>
    <t>2010_07</t>
  </si>
  <si>
    <t>2010_08</t>
  </si>
  <si>
    <t>2010_09</t>
  </si>
  <si>
    <t>2010_10</t>
  </si>
  <si>
    <t>2010_11</t>
  </si>
  <si>
    <t>2010_12</t>
  </si>
  <si>
    <t>2011_01</t>
  </si>
  <si>
    <t>2011_02</t>
  </si>
  <si>
    <t>2011_03</t>
  </si>
  <si>
    <t>2011_04</t>
  </si>
  <si>
    <t>2011_05</t>
  </si>
  <si>
    <t>2011_06</t>
  </si>
  <si>
    <t>2011_07</t>
  </si>
  <si>
    <t>2011_08</t>
  </si>
  <si>
    <t>2011_09</t>
  </si>
  <si>
    <t>2011_10</t>
  </si>
  <si>
    <t>2011_11</t>
  </si>
  <si>
    <t>2011_12</t>
  </si>
  <si>
    <t>2012_01</t>
  </si>
  <si>
    <t>2012_02</t>
  </si>
  <si>
    <t>2012_03</t>
  </si>
  <si>
    <t>2012_04</t>
  </si>
  <si>
    <t>2012_05</t>
  </si>
  <si>
    <t>2012_06</t>
  </si>
  <si>
    <t>2012_07</t>
  </si>
  <si>
    <t>2012_08</t>
  </si>
  <si>
    <t>2012_09</t>
  </si>
  <si>
    <t>2012_10</t>
  </si>
  <si>
    <t>2012_11</t>
  </si>
  <si>
    <t>2012_12</t>
  </si>
  <si>
    <t>2013_01</t>
  </si>
  <si>
    <t>2013_02</t>
  </si>
  <si>
    <t>2013_03</t>
  </si>
  <si>
    <t>2013_04</t>
  </si>
  <si>
    <t>2013_05</t>
  </si>
  <si>
    <t>2013_06</t>
  </si>
  <si>
    <t>2013_07</t>
  </si>
  <si>
    <t>2013_08</t>
  </si>
  <si>
    <t>2013_09</t>
  </si>
  <si>
    <t>2013_10</t>
  </si>
  <si>
    <t>2013_11</t>
  </si>
  <si>
    <t>2013_12</t>
  </si>
  <si>
    <t>2014_01</t>
  </si>
  <si>
    <t>2014_02</t>
  </si>
  <si>
    <t>2014_03</t>
  </si>
  <si>
    <t>2014_04</t>
  </si>
  <si>
    <t>2014_05</t>
  </si>
  <si>
    <t>2014_06</t>
  </si>
  <si>
    <t>2014_07</t>
  </si>
  <si>
    <t>2014_08</t>
  </si>
  <si>
    <t>2014_09</t>
  </si>
  <si>
    <t>2014_10</t>
  </si>
  <si>
    <t>2014_11</t>
  </si>
  <si>
    <t>2014_12</t>
  </si>
  <si>
    <t>2015_01</t>
  </si>
  <si>
    <t>2015_02</t>
  </si>
  <si>
    <t>2015_03</t>
  </si>
  <si>
    <t>2015_04</t>
  </si>
  <si>
    <t>2015_05</t>
  </si>
  <si>
    <t>2015_06</t>
  </si>
  <si>
    <t>2015_07</t>
  </si>
  <si>
    <t>2015_08</t>
  </si>
  <si>
    <t>2015_09</t>
  </si>
  <si>
    <t>2015_10</t>
  </si>
  <si>
    <t>2015_11</t>
  </si>
  <si>
    <t>2015_12</t>
  </si>
  <si>
    <t>2016_01</t>
  </si>
  <si>
    <t>2016_02</t>
  </si>
  <si>
    <t>2016_03</t>
  </si>
  <si>
    <t>2016_04</t>
  </si>
  <si>
    <t>2016_05</t>
  </si>
  <si>
    <t>2016_06</t>
  </si>
  <si>
    <t>2016_07</t>
  </si>
  <si>
    <t>2016_08</t>
  </si>
  <si>
    <t>2016_09</t>
  </si>
  <si>
    <t>2016_10</t>
  </si>
  <si>
    <t>2016_11</t>
  </si>
  <si>
    <t>2016_12</t>
  </si>
  <si>
    <t>2017_01</t>
  </si>
  <si>
    <t>2017_02</t>
  </si>
  <si>
    <t>2017_03</t>
  </si>
  <si>
    <t>2017_04</t>
  </si>
  <si>
    <t>2017_05</t>
  </si>
  <si>
    <t>2017_06</t>
  </si>
  <si>
    <t>2017_07</t>
  </si>
  <si>
    <t>2017_08</t>
  </si>
  <si>
    <t>2017_09</t>
  </si>
  <si>
    <t>2017_10</t>
  </si>
  <si>
    <t>2017_11</t>
  </si>
  <si>
    <t>2017_12</t>
  </si>
  <si>
    <t>2018_01</t>
  </si>
  <si>
    <t>2018_02</t>
  </si>
  <si>
    <t>2018_03</t>
  </si>
  <si>
    <t>2018_04</t>
  </si>
  <si>
    <t>2018_05</t>
  </si>
  <si>
    <t>2018_06</t>
  </si>
  <si>
    <t>2018_07</t>
  </si>
  <si>
    <t>2018_08</t>
  </si>
  <si>
    <t>2018_09</t>
  </si>
  <si>
    <t>2018_10</t>
  </si>
  <si>
    <t>2018_11</t>
  </si>
  <si>
    <t>2018_12</t>
  </si>
  <si>
    <t>2019_01</t>
  </si>
  <si>
    <t>2019_02</t>
  </si>
  <si>
    <t>2019_03</t>
  </si>
  <si>
    <t>2019_04</t>
  </si>
  <si>
    <t>2019_05</t>
  </si>
  <si>
    <t>2019_06</t>
  </si>
  <si>
    <t>2019_07</t>
  </si>
  <si>
    <t>2019_08</t>
  </si>
  <si>
    <t>2019_09</t>
  </si>
  <si>
    <t>2019_10</t>
  </si>
  <si>
    <t>2019_11</t>
  </si>
  <si>
    <t>2019_12</t>
  </si>
  <si>
    <t>2020_01</t>
  </si>
  <si>
    <t>2020_02</t>
  </si>
  <si>
    <t>2020_03</t>
  </si>
  <si>
    <t>2020_04</t>
  </si>
  <si>
    <t>2020_05</t>
  </si>
  <si>
    <t>2020_06</t>
  </si>
  <si>
    <t>2020_07</t>
  </si>
  <si>
    <t>2020_08</t>
  </si>
  <si>
    <t>2020_09</t>
  </si>
  <si>
    <t>2020_10</t>
  </si>
  <si>
    <t>2020_11</t>
  </si>
  <si>
    <t>2020_12</t>
  </si>
  <si>
    <t>2021_01</t>
  </si>
  <si>
    <t>2021_02</t>
  </si>
  <si>
    <t>2021_03</t>
  </si>
  <si>
    <t>2021_04</t>
  </si>
  <si>
    <t>2021_05</t>
  </si>
  <si>
    <t>2021_06</t>
  </si>
  <si>
    <t>2021_07</t>
  </si>
  <si>
    <t>2021_08</t>
  </si>
  <si>
    <t>2021_09</t>
  </si>
  <si>
    <t>2021_10</t>
  </si>
  <si>
    <t>2021_11</t>
  </si>
  <si>
    <t>2021_12</t>
  </si>
  <si>
    <t>2022_01</t>
  </si>
  <si>
    <t>2022_02</t>
  </si>
  <si>
    <t>2022_03</t>
  </si>
  <si>
    <t>2022_04</t>
  </si>
  <si>
    <t>2022_05</t>
  </si>
  <si>
    <t>2022_06</t>
  </si>
  <si>
    <t>2022_07</t>
  </si>
  <si>
    <t>2022_08</t>
  </si>
  <si>
    <t>2022_09</t>
  </si>
  <si>
    <t>2022_10</t>
  </si>
  <si>
    <t>2022_11</t>
  </si>
  <si>
    <t>2022_12</t>
  </si>
  <si>
    <t>2023_01</t>
  </si>
  <si>
    <t>2023_02</t>
  </si>
  <si>
    <t>2023_03</t>
  </si>
  <si>
    <t>2023_04</t>
  </si>
  <si>
    <t>2023_05</t>
  </si>
  <si>
    <t>2023_06</t>
  </si>
  <si>
    <t>2023_07</t>
  </si>
  <si>
    <t>2023_08</t>
  </si>
  <si>
    <t>2023_09</t>
  </si>
  <si>
    <t>2023_10</t>
  </si>
  <si>
    <t>2023_11</t>
  </si>
  <si>
    <t>2023_12</t>
  </si>
  <si>
    <t>2024_01</t>
  </si>
  <si>
    <t>2024_02</t>
  </si>
  <si>
    <t>2024_03</t>
  </si>
  <si>
    <t>2024_04</t>
  </si>
  <si>
    <t>2024_05</t>
  </si>
  <si>
    <t>2024_06</t>
  </si>
  <si>
    <t>2024_07</t>
  </si>
  <si>
    <t>2024_08</t>
  </si>
  <si>
    <t>2024_09</t>
  </si>
  <si>
    <t>2024_10</t>
  </si>
  <si>
    <t>2024_11</t>
  </si>
  <si>
    <t>2024_12</t>
  </si>
  <si>
    <t>2025_01</t>
  </si>
  <si>
    <t>2025_02</t>
  </si>
  <si>
    <t>2025_03</t>
  </si>
  <si>
    <t>2025_04</t>
  </si>
  <si>
    <t>2025_05</t>
  </si>
  <si>
    <t>2025_06</t>
  </si>
  <si>
    <t>2025_07</t>
  </si>
  <si>
    <t>2025_08</t>
  </si>
  <si>
    <t>2025_09</t>
  </si>
  <si>
    <t>2025_10</t>
  </si>
  <si>
    <t>2025_11</t>
  </si>
  <si>
    <t>2025_12</t>
  </si>
  <si>
    <t>Source: Compiled from the CPI Bulletins, St. Vincent and the Grenadines. All Items CPI and inflation rates are calculated using higher-level aggregates and may differ slightly from national estimates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</si>
</sst>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11"/>
      <color theme="1"/>
      <name val="Times New Roman"/>
      <family val="1"/>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medium">
        <color indexed="64"/>
      </left>
      <right style="thin">
        <color auto="1"/>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62">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xf>
    <xf numFmtId="0" fontId="14" fillId="0" borderId="0" xfId="0" applyFont="1"/>
    <xf numFmtId="0" fontId="15" fillId="0" borderId="0" xfId="0" applyFont="1" applyAlignment="1">
      <alignment horizontal="center"/>
    </xf>
    <xf numFmtId="0" fontId="14" fillId="0" borderId="0" xfId="0" applyFont="1" applyAlignment="1">
      <alignment horizontal="center" vertical="center"/>
    </xf>
    <xf numFmtId="168" fontId="8" fillId="0" borderId="7" xfId="0" applyNumberFormat="1" applyFont="1" applyBorder="1" applyAlignment="1">
      <alignment horizontal="center"/>
    </xf>
    <xf numFmtId="0" fontId="8" fillId="0" borderId="7" xfId="0"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4" fillId="4" borderId="6" xfId="0" applyFont="1" applyFill="1" applyBorder="1" applyAlignment="1">
      <alignment horizontal="center"/>
    </xf>
    <xf numFmtId="0" fontId="14" fillId="4" borderId="10" xfId="0" applyFont="1" applyFill="1" applyBorder="1" applyAlignment="1">
      <alignment horizontal="center"/>
    </xf>
    <xf numFmtId="0" fontId="16" fillId="4" borderId="3" xfId="0" applyFont="1" applyFill="1" applyBorder="1" applyAlignment="1">
      <alignment horizontal="left"/>
    </xf>
    <xf numFmtId="169" fontId="7" fillId="4" borderId="0" xfId="1" applyNumberFormat="1" applyFont="1" applyFill="1" applyAlignment="1">
      <alignment horizontal="center"/>
    </xf>
    <xf numFmtId="0" fontId="14" fillId="4" borderId="0" xfId="0" applyFont="1" applyFill="1" applyAlignment="1">
      <alignment horizontal="center"/>
    </xf>
    <xf numFmtId="0" fontId="14" fillId="4" borderId="1" xfId="0" applyFont="1" applyFill="1" applyBorder="1" applyAlignment="1">
      <alignment horizontal="center"/>
    </xf>
    <xf numFmtId="0" fontId="15" fillId="4" borderId="3" xfId="0" applyFont="1" applyFill="1" applyBorder="1" applyAlignment="1">
      <alignment horizontal="left"/>
    </xf>
    <xf numFmtId="169" fontId="18"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4" fillId="4" borderId="5" xfId="0" applyFont="1" applyFill="1" applyBorder="1" applyAlignment="1">
      <alignment horizontal="center"/>
    </xf>
    <xf numFmtId="0" fontId="14" fillId="4" borderId="11" xfId="0" applyFont="1" applyFill="1" applyBorder="1" applyAlignment="1">
      <alignment horizontal="center"/>
    </xf>
    <xf numFmtId="168" fontId="8" fillId="0" borderId="13" xfId="0" applyNumberFormat="1" applyFont="1" applyBorder="1" applyAlignment="1">
      <alignment horizontal="center"/>
    </xf>
    <xf numFmtId="166" fontId="7" fillId="3" borderId="14" xfId="1" applyFont="1" applyFill="1" applyBorder="1" applyAlignment="1">
      <alignment horizontal="center" vertical="center" wrapText="1"/>
    </xf>
    <xf numFmtId="168" fontId="8" fillId="0" borderId="15" xfId="0" applyNumberFormat="1" applyFont="1" applyBorder="1" applyAlignment="1">
      <alignment horizontal="center"/>
    </xf>
    <xf numFmtId="0" fontId="8" fillId="0" borderId="15" xfId="0" applyFont="1" applyBorder="1" applyAlignment="1">
      <alignment horizontal="center"/>
    </xf>
    <xf numFmtId="166" fontId="7" fillId="2" borderId="8" xfId="1" applyFont="1" applyFill="1" applyBorder="1" applyAlignment="1">
      <alignment horizontal="center" vertical="center" wrapText="1"/>
    </xf>
    <xf numFmtId="0" fontId="17" fillId="0" borderId="2" xfId="0" applyFont="1" applyBorder="1" applyAlignment="1">
      <alignment horizontal="center"/>
    </xf>
    <xf numFmtId="0" fontId="17" fillId="0" borderId="2" xfId="0" applyFont="1" applyBorder="1" applyAlignment="1">
      <alignment horizontal="center" vertical="center"/>
    </xf>
    <xf numFmtId="14" fontId="17" fillId="0" borderId="2" xfId="0" applyNumberFormat="1" applyFont="1" applyBorder="1" applyAlignment="1">
      <alignment horizontal="center" vertical="center"/>
    </xf>
    <xf numFmtId="166" fontId="7" fillId="5" borderId="8" xfId="1" applyFont="1" applyFill="1" applyBorder="1" applyAlignment="1">
      <alignment horizontal="center" vertical="center" wrapText="1"/>
    </xf>
    <xf numFmtId="0" fontId="19" fillId="0" borderId="0" xfId="0" applyFont="1"/>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xf numFmtId="168" fontId="8" fillId="7" borderId="13" xfId="0" applyNumberFormat="1" applyFont="1" applyFill="1" applyBorder="1" applyAlignment="1">
      <alignment horizontal="center"/>
    </xf>
    <xf numFmtId="166" fontId="7" fillId="2" borderId="12" xfId="1" applyFont="1" applyFill="1" applyBorder="1" applyAlignment="1">
      <alignment horizontal="center" vertical="center" wrapText="1"/>
    </xf>
    <xf numFmtId="166" fontId="7" fillId="7" borderId="10" xfId="1" applyFont="1" applyFill="1" applyBorder="1" applyAlignment="1">
      <alignment horizontal="center" vertical="center" wrapText="1"/>
    </xf>
    <xf numFmtId="2" fontId="6" fillId="7" borderId="12" xfId="0" applyNumberFormat="1" applyFont="1" applyFill="1" applyBorder="1" applyAlignment="1">
      <alignment horizontal="centerContinuous"/>
    </xf>
    <xf numFmtId="2" fontId="6" fillId="7" borderId="12" xfId="0" applyNumberFormat="1" applyFont="1" applyFill="1" applyBorder="1" applyAlignment="1">
      <alignment horizontal="center"/>
    </xf>
    <xf numFmtId="0" fontId="17" fillId="0" borderId="16" xfId="0"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0" fontId="15" fillId="4" borderId="6" xfId="0" applyFont="1" applyFill="1" applyBorder="1" applyAlignment="1">
      <alignment horizontal="center"/>
    </xf>
    <xf numFmtId="0" fontId="15" fillId="4" borderId="0" xfId="0" applyFont="1" applyFill="1" applyAlignment="1">
      <alignment horizontal="center"/>
    </xf>
    <xf numFmtId="0" fontId="15" fillId="4" borderId="5" xfId="0" applyFont="1" applyFill="1" applyBorder="1" applyAlignment="1">
      <alignment horizontal="center"/>
    </xf>
    <xf numFmtId="168" fontId="17" fillId="0" borderId="13" xfId="0" applyNumberFormat="1" applyFont="1" applyBorder="1" applyAlignment="1">
      <alignment horizontal="center"/>
    </xf>
    <xf numFmtId="166" fontId="7" fillId="7" borderId="1" xfId="1" applyFont="1" applyFill="1" applyBorder="1" applyAlignment="1">
      <alignment horizontal="center" vertical="center" wrapText="1"/>
    </xf>
    <xf numFmtId="166" fontId="7" fillId="6" borderId="12" xfId="1" applyFont="1" applyFill="1" applyBorder="1" applyAlignment="1">
      <alignment horizontal="center" vertical="center" wrapText="1"/>
    </xf>
    <xf numFmtId="166" fontId="7" fillId="6" borderId="2" xfId="1" applyFont="1" applyFill="1" applyBorder="1" applyAlignment="1">
      <alignment horizontal="center" vertical="center" wrapText="1"/>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2" fontId="4" fillId="0" borderId="8" xfId="0" applyNumberFormat="1" applyFont="1" applyBorder="1" applyAlignment="1">
      <alignment horizontal="center"/>
    </xf>
    <xf numFmtId="0" fontId="6" fillId="0" borderId="8" xfId="0" quotePrefix="1" applyFont="1" applyBorder="1" applyAlignment="1">
      <alignment horizontal="center" wrapText="1"/>
    </xf>
    <xf numFmtId="0" fontId="6" fillId="0" borderId="8" xfId="0" applyFont="1" applyBorder="1" applyAlignment="1">
      <alignment wrapText="1"/>
    </xf>
    <xf numFmtId="2" fontId="6" fillId="0" borderId="8" xfId="0" applyNumberFormat="1" applyFont="1" applyBorder="1" applyAlignment="1">
      <alignment horizontal="center"/>
    </xf>
    <xf numFmtId="166" fontId="7" fillId="3"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A2" sqref="A2"/>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47.4" customHeight="1" x14ac:dyDescent="0.25">
      <c r="A4" s="52" t="s">
        <v>2</v>
      </c>
      <c r="B4" s="52" t="s">
        <v>3</v>
      </c>
      <c r="C4" s="53" t="s">
        <v>4</v>
      </c>
    </row>
    <row r="5" spans="1:3" ht="19.95" customHeight="1" x14ac:dyDescent="0.3">
      <c r="A5" s="54" t="s">
        <v>5</v>
      </c>
      <c r="B5" s="55" t="s">
        <v>6</v>
      </c>
      <c r="C5" s="56">
        <v>21.91</v>
      </c>
    </row>
    <row r="6" spans="1:3" ht="19.95" customHeight="1" x14ac:dyDescent="0.3">
      <c r="A6" s="54" t="s">
        <v>7</v>
      </c>
      <c r="B6" s="55" t="s">
        <v>8</v>
      </c>
      <c r="C6" s="56">
        <v>3.87</v>
      </c>
    </row>
    <row r="7" spans="1:3" ht="19.95" customHeight="1" x14ac:dyDescent="0.3">
      <c r="A7" s="54" t="s">
        <v>9</v>
      </c>
      <c r="B7" s="55" t="s">
        <v>10</v>
      </c>
      <c r="C7" s="56">
        <v>3.22</v>
      </c>
    </row>
    <row r="8" spans="1:3" ht="19.95" customHeight="1" x14ac:dyDescent="0.3">
      <c r="A8" s="54" t="s">
        <v>11</v>
      </c>
      <c r="B8" s="55" t="s">
        <v>12</v>
      </c>
      <c r="C8" s="56">
        <v>30.06</v>
      </c>
    </row>
    <row r="9" spans="1:3" ht="19.95" customHeight="1" x14ac:dyDescent="0.3">
      <c r="A9" s="54" t="s">
        <v>13</v>
      </c>
      <c r="B9" s="55" t="s">
        <v>14</v>
      </c>
      <c r="C9" s="56">
        <v>6.59</v>
      </c>
    </row>
    <row r="10" spans="1:3" ht="19.95" customHeight="1" x14ac:dyDescent="0.3">
      <c r="A10" s="54" t="s">
        <v>15</v>
      </c>
      <c r="B10" s="55" t="s">
        <v>16</v>
      </c>
      <c r="C10" s="56">
        <v>1.79</v>
      </c>
    </row>
    <row r="11" spans="1:3" ht="19.95" customHeight="1" x14ac:dyDescent="0.3">
      <c r="A11" s="54" t="s">
        <v>17</v>
      </c>
      <c r="B11" s="55" t="s">
        <v>18</v>
      </c>
      <c r="C11" s="56">
        <v>11.84</v>
      </c>
    </row>
    <row r="12" spans="1:3" ht="19.95" customHeight="1" x14ac:dyDescent="0.3">
      <c r="A12" s="54" t="s">
        <v>19</v>
      </c>
      <c r="B12" s="55" t="s">
        <v>20</v>
      </c>
      <c r="C12" s="56">
        <v>9.41</v>
      </c>
    </row>
    <row r="13" spans="1:3" ht="19.95" customHeight="1" x14ac:dyDescent="0.3">
      <c r="A13" s="54" t="s">
        <v>21</v>
      </c>
      <c r="B13" s="55" t="s">
        <v>22</v>
      </c>
      <c r="C13" s="56">
        <v>3.81</v>
      </c>
    </row>
    <row r="14" spans="1:3" ht="19.95" customHeight="1" x14ac:dyDescent="0.3">
      <c r="A14" s="54" t="s">
        <v>23</v>
      </c>
      <c r="B14" s="55" t="s">
        <v>24</v>
      </c>
      <c r="C14" s="56">
        <v>1.32</v>
      </c>
    </row>
    <row r="15" spans="1:3" ht="19.95" customHeight="1" x14ac:dyDescent="0.3">
      <c r="A15" s="54" t="s">
        <v>25</v>
      </c>
      <c r="B15" s="55" t="s">
        <v>26</v>
      </c>
      <c r="C15" s="56">
        <v>1.87</v>
      </c>
    </row>
    <row r="16" spans="1:3" ht="19.95" customHeight="1" x14ac:dyDescent="0.3">
      <c r="A16" s="54" t="s">
        <v>27</v>
      </c>
      <c r="B16" s="55" t="s">
        <v>28</v>
      </c>
      <c r="C16" s="57">
        <v>4.3099999999999996</v>
      </c>
    </row>
    <row r="17" spans="1:3" s="34" customFormat="1" ht="19.95" customHeight="1" x14ac:dyDescent="0.3">
      <c r="A17" s="58"/>
      <c r="B17" s="59" t="s">
        <v>29</v>
      </c>
      <c r="C17" s="60">
        <f>SUM(C5:C16)</f>
        <v>100.00000000000001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200"/>
  <sheetViews>
    <sheetView showGridLines="0" tabSelected="1" zoomScale="90" zoomScaleNormal="90" workbookViewId="0">
      <selection activeCell="I7" sqref="I7"/>
    </sheetView>
  </sheetViews>
  <sheetFormatPr defaultColWidth="8.88671875" defaultRowHeight="13.8" x14ac:dyDescent="0.25"/>
  <cols>
    <col min="1" max="1" width="1.109375" style="5" customWidth="1"/>
    <col min="2" max="2" width="17.109375" style="6" customWidth="1"/>
    <col min="3" max="9" width="15.6640625" style="4" customWidth="1"/>
    <col min="10" max="10" width="17.33203125" style="4" customWidth="1"/>
    <col min="11" max="14" width="15.6640625" style="4" customWidth="1"/>
    <col min="15" max="15" width="15.6640625" style="6" customWidth="1"/>
    <col min="16" max="17" width="15.6640625" style="4" customWidth="1"/>
    <col min="18" max="16384" width="8.88671875" style="5"/>
  </cols>
  <sheetData>
    <row r="1" spans="2:17" ht="22.95" customHeight="1" x14ac:dyDescent="0.3">
      <c r="B1" s="11" t="s">
        <v>30</v>
      </c>
      <c r="C1" s="12"/>
      <c r="D1" s="12"/>
      <c r="E1" s="12"/>
      <c r="F1" s="12"/>
      <c r="G1" s="13"/>
      <c r="H1" s="13"/>
      <c r="I1" s="13"/>
      <c r="J1" s="13"/>
      <c r="K1" s="13"/>
      <c r="L1" s="13"/>
      <c r="M1" s="13"/>
      <c r="N1" s="13"/>
      <c r="O1" s="45"/>
      <c r="P1" s="13"/>
      <c r="Q1" s="14"/>
    </row>
    <row r="2" spans="2:17" ht="17.399999999999999" x14ac:dyDescent="0.3">
      <c r="B2" s="15" t="s">
        <v>31</v>
      </c>
      <c r="C2" s="16"/>
      <c r="D2" s="16"/>
      <c r="E2" s="16"/>
      <c r="F2" s="16"/>
      <c r="G2" s="17"/>
      <c r="H2" s="17"/>
      <c r="I2" s="17"/>
      <c r="J2" s="17"/>
      <c r="K2" s="17"/>
      <c r="L2" s="17"/>
      <c r="M2" s="17"/>
      <c r="N2" s="17"/>
      <c r="O2" s="17"/>
      <c r="P2" s="17"/>
      <c r="Q2" s="18"/>
    </row>
    <row r="3" spans="2:17" x14ac:dyDescent="0.25">
      <c r="B3" s="19" t="s">
        <v>32</v>
      </c>
      <c r="C3" s="16"/>
      <c r="D3" s="16"/>
      <c r="E3" s="16"/>
      <c r="F3" s="16"/>
      <c r="G3" s="17"/>
      <c r="H3" s="17"/>
      <c r="I3" s="17"/>
      <c r="J3" s="17"/>
      <c r="K3" s="17"/>
      <c r="L3" s="17"/>
      <c r="M3" s="17"/>
      <c r="N3" s="17"/>
      <c r="O3" s="46"/>
      <c r="P3" s="17"/>
      <c r="Q3" s="18"/>
    </row>
    <row r="4" spans="2:17" x14ac:dyDescent="0.25">
      <c r="B4" s="20" t="s">
        <v>233</v>
      </c>
      <c r="C4" s="16"/>
      <c r="D4" s="16"/>
      <c r="E4" s="16"/>
      <c r="F4" s="16"/>
      <c r="G4" s="17"/>
      <c r="H4" s="17"/>
      <c r="I4" s="17"/>
      <c r="J4" s="17"/>
      <c r="K4" s="17"/>
      <c r="L4" s="17"/>
      <c r="M4" s="17"/>
      <c r="N4" s="17"/>
      <c r="O4" s="46"/>
      <c r="P4" s="17"/>
      <c r="Q4" s="18"/>
    </row>
    <row r="5" spans="2:17" x14ac:dyDescent="0.25">
      <c r="B5" s="20" t="s">
        <v>33</v>
      </c>
      <c r="C5" s="16"/>
      <c r="D5" s="16"/>
      <c r="E5" s="16"/>
      <c r="F5" s="16"/>
      <c r="G5" s="17"/>
      <c r="H5" s="17"/>
      <c r="I5" s="17"/>
      <c r="J5" s="17"/>
      <c r="K5" s="17"/>
      <c r="L5" s="17"/>
      <c r="M5" s="17"/>
      <c r="N5" s="17"/>
      <c r="O5" s="46"/>
      <c r="P5" s="17"/>
      <c r="Q5" s="18"/>
    </row>
    <row r="6" spans="2:17" x14ac:dyDescent="0.25">
      <c r="B6" s="21"/>
      <c r="C6" s="22"/>
      <c r="D6" s="22"/>
      <c r="E6" s="22"/>
      <c r="F6" s="22"/>
      <c r="G6" s="23"/>
      <c r="H6" s="23"/>
      <c r="I6" s="23"/>
      <c r="J6" s="23"/>
      <c r="K6" s="23"/>
      <c r="L6" s="23"/>
      <c r="M6" s="23"/>
      <c r="N6" s="23"/>
      <c r="O6" s="47"/>
      <c r="P6" s="23"/>
      <c r="Q6" s="24"/>
    </row>
    <row r="7" spans="2:17" s="7" customFormat="1" ht="72" customHeight="1" x14ac:dyDescent="0.3">
      <c r="B7" s="29" t="s">
        <v>34</v>
      </c>
      <c r="C7" s="26" t="s">
        <v>6</v>
      </c>
      <c r="D7" s="61" t="s">
        <v>8</v>
      </c>
      <c r="E7" s="61" t="s">
        <v>10</v>
      </c>
      <c r="F7" s="61" t="s">
        <v>35</v>
      </c>
      <c r="G7" s="61" t="s">
        <v>36</v>
      </c>
      <c r="H7" s="61" t="s">
        <v>16</v>
      </c>
      <c r="I7" s="61" t="s">
        <v>18</v>
      </c>
      <c r="J7" s="61" t="s">
        <v>20</v>
      </c>
      <c r="K7" s="61" t="s">
        <v>22</v>
      </c>
      <c r="L7" s="61" t="s">
        <v>24</v>
      </c>
      <c r="M7" s="61" t="s">
        <v>26</v>
      </c>
      <c r="N7" s="61" t="s">
        <v>28</v>
      </c>
      <c r="O7" s="33" t="s">
        <v>37</v>
      </c>
      <c r="P7" s="35" t="s">
        <v>38</v>
      </c>
      <c r="Q7" s="36" t="s">
        <v>39</v>
      </c>
    </row>
    <row r="8" spans="2:17" s="7" customFormat="1" ht="16.2" thickBot="1" x14ac:dyDescent="0.35">
      <c r="B8" s="38" t="s">
        <v>40</v>
      </c>
      <c r="C8" s="40">
        <v>21.91</v>
      </c>
      <c r="D8" s="40">
        <v>3.87</v>
      </c>
      <c r="E8" s="40">
        <v>3.22</v>
      </c>
      <c r="F8" s="40">
        <v>30.06</v>
      </c>
      <c r="G8" s="40">
        <v>6.59</v>
      </c>
      <c r="H8" s="40">
        <v>1.79</v>
      </c>
      <c r="I8" s="40">
        <v>11.84</v>
      </c>
      <c r="J8" s="40">
        <v>9.41</v>
      </c>
      <c r="K8" s="40">
        <v>3.81</v>
      </c>
      <c r="L8" s="40">
        <v>1.32</v>
      </c>
      <c r="M8" s="40">
        <v>1.87</v>
      </c>
      <c r="N8" s="41">
        <v>4.3099999999999996</v>
      </c>
      <c r="O8" s="41">
        <f>SUM($C$8:$N$8)</f>
        <v>100.00000000000001</v>
      </c>
      <c r="P8" s="50"/>
      <c r="Q8" s="39"/>
    </row>
    <row r="9" spans="2:17" ht="14.4" thickBot="1" x14ac:dyDescent="0.3">
      <c r="B9" s="42" t="s">
        <v>41</v>
      </c>
      <c r="C9" s="43">
        <v>100</v>
      </c>
      <c r="D9" s="44">
        <v>100</v>
      </c>
      <c r="E9" s="44">
        <v>100</v>
      </c>
      <c r="F9" s="44">
        <v>100</v>
      </c>
      <c r="G9" s="44">
        <v>100</v>
      </c>
      <c r="H9" s="44">
        <v>100</v>
      </c>
      <c r="I9" s="44">
        <v>100</v>
      </c>
      <c r="J9" s="44">
        <v>100</v>
      </c>
      <c r="K9" s="44">
        <v>100</v>
      </c>
      <c r="L9" s="44">
        <v>100</v>
      </c>
      <c r="M9" s="44">
        <v>100</v>
      </c>
      <c r="N9" s="44">
        <v>100</v>
      </c>
      <c r="O9" s="48">
        <f>SUMPRODUCT(C9:N9, $C$8:$N$8)/SUM($C$8:$N$8)</f>
        <v>99.999999999999986</v>
      </c>
      <c r="P9" s="51"/>
      <c r="Q9" s="49"/>
    </row>
    <row r="10" spans="2:17" x14ac:dyDescent="0.25">
      <c r="B10" s="30" t="s">
        <v>42</v>
      </c>
      <c r="C10" s="27">
        <v>99.8</v>
      </c>
      <c r="D10" s="8">
        <v>99.8</v>
      </c>
      <c r="E10" s="8">
        <v>100.1</v>
      </c>
      <c r="F10" s="8">
        <v>100.3</v>
      </c>
      <c r="G10" s="8">
        <v>100</v>
      </c>
      <c r="H10" s="8">
        <v>100</v>
      </c>
      <c r="I10" s="8">
        <v>100.5</v>
      </c>
      <c r="J10" s="8">
        <v>100</v>
      </c>
      <c r="K10" s="8">
        <v>100</v>
      </c>
      <c r="L10" s="8">
        <v>100</v>
      </c>
      <c r="M10" s="8">
        <v>100</v>
      </c>
      <c r="N10" s="8">
        <v>99.9</v>
      </c>
      <c r="O10" s="48">
        <f>SUMPRODUCT(C10:N10, $C$8:$N$8)/SUM($C$8:$N$8)</f>
        <v>100.09672999999998</v>
      </c>
      <c r="P10" s="25">
        <f>(O10-O9)/O9*100</f>
        <v>9.6729999999993779E-2</v>
      </c>
      <c r="Q10" s="37"/>
    </row>
    <row r="11" spans="2:17" x14ac:dyDescent="0.25">
      <c r="B11" s="30" t="s">
        <v>43</v>
      </c>
      <c r="C11" s="27">
        <v>100.5</v>
      </c>
      <c r="D11" s="8">
        <v>99.6</v>
      </c>
      <c r="E11" s="8">
        <v>100.1</v>
      </c>
      <c r="F11" s="8">
        <v>100.1</v>
      </c>
      <c r="G11" s="8">
        <v>100</v>
      </c>
      <c r="H11" s="8">
        <v>100</v>
      </c>
      <c r="I11" s="8">
        <v>100.1</v>
      </c>
      <c r="J11" s="8">
        <v>100.1</v>
      </c>
      <c r="K11" s="8">
        <v>100</v>
      </c>
      <c r="L11" s="8">
        <v>100</v>
      </c>
      <c r="M11" s="8">
        <v>100</v>
      </c>
      <c r="N11" s="8">
        <v>99.9</v>
      </c>
      <c r="O11" s="48">
        <f t="shared" ref="O11:O73" si="0">SUMPRODUCT(C11:N11, $C$8:$N$8)/SUM($C$8:$N$8)</f>
        <v>100.14428999999998</v>
      </c>
      <c r="P11" s="25">
        <f t="shared" ref="P11:P74" si="1">(O11-O10)/O10*100</f>
        <v>4.7514039669432032E-2</v>
      </c>
      <c r="Q11" s="37"/>
    </row>
    <row r="12" spans="2:17" x14ac:dyDescent="0.25">
      <c r="B12" s="30" t="s">
        <v>44</v>
      </c>
      <c r="C12" s="27">
        <v>101.6</v>
      </c>
      <c r="D12" s="8">
        <v>99.8</v>
      </c>
      <c r="E12" s="8">
        <v>100.1</v>
      </c>
      <c r="F12" s="8">
        <v>101.5</v>
      </c>
      <c r="G12" s="8">
        <v>100</v>
      </c>
      <c r="H12" s="8">
        <v>99.9</v>
      </c>
      <c r="I12" s="8">
        <v>100</v>
      </c>
      <c r="J12" s="8">
        <v>101.2</v>
      </c>
      <c r="K12" s="8">
        <v>100</v>
      </c>
      <c r="L12" s="8">
        <v>100</v>
      </c>
      <c r="M12" s="8">
        <v>100</v>
      </c>
      <c r="N12" s="8">
        <v>99.8</v>
      </c>
      <c r="O12" s="48">
        <f t="shared" si="0"/>
        <v>100.89944999999999</v>
      </c>
      <c r="P12" s="25">
        <f t="shared" si="1"/>
        <v>0.75407194958394907</v>
      </c>
      <c r="Q12" s="37"/>
    </row>
    <row r="13" spans="2:17" x14ac:dyDescent="0.25">
      <c r="B13" s="30" t="s">
        <v>45</v>
      </c>
      <c r="C13" s="27">
        <v>102.1</v>
      </c>
      <c r="D13" s="8">
        <v>99.9</v>
      </c>
      <c r="E13" s="8">
        <v>100.1</v>
      </c>
      <c r="F13" s="8">
        <v>100.2</v>
      </c>
      <c r="G13" s="8">
        <v>100</v>
      </c>
      <c r="H13" s="8">
        <v>99.9</v>
      </c>
      <c r="I13" s="8">
        <v>100.5</v>
      </c>
      <c r="J13" s="8">
        <v>101.2</v>
      </c>
      <c r="K13" s="8">
        <v>100</v>
      </c>
      <c r="L13" s="8">
        <v>100</v>
      </c>
      <c r="M13" s="8">
        <v>100</v>
      </c>
      <c r="N13" s="8">
        <v>99.7</v>
      </c>
      <c r="O13" s="48">
        <f t="shared" si="0"/>
        <v>100.67697999999999</v>
      </c>
      <c r="P13" s="25">
        <f t="shared" si="1"/>
        <v>-0.22048683119680165</v>
      </c>
      <c r="Q13" s="37"/>
    </row>
    <row r="14" spans="2:17" x14ac:dyDescent="0.25">
      <c r="B14" s="30" t="s">
        <v>46</v>
      </c>
      <c r="C14" s="27">
        <v>102</v>
      </c>
      <c r="D14" s="8">
        <v>100.3</v>
      </c>
      <c r="E14" s="8">
        <v>100.1</v>
      </c>
      <c r="F14" s="8">
        <v>99.7</v>
      </c>
      <c r="G14" s="8">
        <v>100.1</v>
      </c>
      <c r="H14" s="8">
        <v>99.7</v>
      </c>
      <c r="I14" s="8">
        <v>100.3</v>
      </c>
      <c r="J14" s="8">
        <v>101.2</v>
      </c>
      <c r="K14" s="8">
        <v>99.5</v>
      </c>
      <c r="L14" s="8">
        <v>100</v>
      </c>
      <c r="M14" s="8">
        <v>100</v>
      </c>
      <c r="N14" s="8">
        <v>99.8</v>
      </c>
      <c r="O14" s="48">
        <f t="shared" si="0"/>
        <v>100.48483999999998</v>
      </c>
      <c r="P14" s="25">
        <f t="shared" si="1"/>
        <v>-0.19084799722837248</v>
      </c>
      <c r="Q14" s="37"/>
    </row>
    <row r="15" spans="2:17" x14ac:dyDescent="0.25">
      <c r="B15" s="30" t="s">
        <v>47</v>
      </c>
      <c r="C15" s="27">
        <v>101.2</v>
      </c>
      <c r="D15" s="8">
        <v>100.6</v>
      </c>
      <c r="E15" s="8">
        <v>100.2</v>
      </c>
      <c r="F15" s="8">
        <v>99.8</v>
      </c>
      <c r="G15" s="8">
        <v>99.9</v>
      </c>
      <c r="H15" s="8">
        <v>99.7</v>
      </c>
      <c r="I15" s="8">
        <v>104.4</v>
      </c>
      <c r="J15" s="8">
        <v>100.7</v>
      </c>
      <c r="K15" s="8">
        <v>99.5</v>
      </c>
      <c r="L15" s="8">
        <v>100</v>
      </c>
      <c r="M15" s="8">
        <v>101.1</v>
      </c>
      <c r="N15" s="8">
        <v>99.8</v>
      </c>
      <c r="O15" s="48">
        <f t="shared" si="0"/>
        <v>100.80022999999998</v>
      </c>
      <c r="P15" s="25">
        <f t="shared" si="1"/>
        <v>0.31386824121928036</v>
      </c>
      <c r="Q15" s="37"/>
    </row>
    <row r="16" spans="2:17" x14ac:dyDescent="0.25">
      <c r="B16" s="30" t="s">
        <v>48</v>
      </c>
      <c r="C16" s="27">
        <v>101.7</v>
      </c>
      <c r="D16" s="8">
        <v>100.3</v>
      </c>
      <c r="E16" s="8">
        <v>100.3</v>
      </c>
      <c r="F16" s="8">
        <v>99.2</v>
      </c>
      <c r="G16" s="8">
        <v>99.9</v>
      </c>
      <c r="H16" s="8">
        <v>99.9</v>
      </c>
      <c r="I16" s="8">
        <v>103.1</v>
      </c>
      <c r="J16" s="8">
        <v>100.7</v>
      </c>
      <c r="K16" s="8">
        <v>99.5</v>
      </c>
      <c r="L16" s="8">
        <v>102.1</v>
      </c>
      <c r="M16" s="8">
        <v>101.2</v>
      </c>
      <c r="N16" s="8">
        <v>99.9</v>
      </c>
      <c r="O16" s="48">
        <f t="shared" si="0"/>
        <v>100.60458999999999</v>
      </c>
      <c r="P16" s="25">
        <f t="shared" si="1"/>
        <v>-0.19408685873037929</v>
      </c>
      <c r="Q16" s="37"/>
    </row>
    <row r="17" spans="2:17" x14ac:dyDescent="0.25">
      <c r="B17" s="30" t="s">
        <v>49</v>
      </c>
      <c r="C17" s="27">
        <v>102.8</v>
      </c>
      <c r="D17" s="8">
        <v>100.5</v>
      </c>
      <c r="E17" s="8">
        <v>100.3</v>
      </c>
      <c r="F17" s="8">
        <v>99.5</v>
      </c>
      <c r="G17" s="8">
        <v>99.8</v>
      </c>
      <c r="H17" s="8">
        <v>99.9</v>
      </c>
      <c r="I17" s="8">
        <v>102.1</v>
      </c>
      <c r="J17" s="8">
        <v>100.7</v>
      </c>
      <c r="K17" s="8">
        <v>99.5</v>
      </c>
      <c r="L17" s="8">
        <v>106</v>
      </c>
      <c r="M17" s="8">
        <v>101.5</v>
      </c>
      <c r="N17" s="8">
        <v>99.8</v>
      </c>
      <c r="O17" s="48">
        <f t="shared" si="0"/>
        <v>100.87130999999998</v>
      </c>
      <c r="P17" s="25">
        <f t="shared" si="1"/>
        <v>0.26511712835367879</v>
      </c>
      <c r="Q17" s="37"/>
    </row>
    <row r="18" spans="2:17" x14ac:dyDescent="0.25">
      <c r="B18" s="30" t="s">
        <v>50</v>
      </c>
      <c r="C18" s="27">
        <v>103.2</v>
      </c>
      <c r="D18" s="8">
        <v>100.6</v>
      </c>
      <c r="E18" s="8">
        <v>100.5</v>
      </c>
      <c r="F18" s="8">
        <v>99.7</v>
      </c>
      <c r="G18" s="8">
        <v>99.9</v>
      </c>
      <c r="H18" s="8">
        <v>99.9</v>
      </c>
      <c r="I18" s="8">
        <v>102.5</v>
      </c>
      <c r="J18" s="8">
        <v>100.7</v>
      </c>
      <c r="K18" s="8">
        <v>99.5</v>
      </c>
      <c r="L18" s="8">
        <v>106</v>
      </c>
      <c r="M18" s="8">
        <v>101.5</v>
      </c>
      <c r="N18" s="8">
        <v>99.8</v>
      </c>
      <c r="O18" s="48">
        <f t="shared" si="0"/>
        <v>101.08332999999999</v>
      </c>
      <c r="P18" s="25">
        <f t="shared" si="1"/>
        <v>0.21018860566003322</v>
      </c>
      <c r="Q18" s="37"/>
    </row>
    <row r="19" spans="2:17" x14ac:dyDescent="0.25">
      <c r="B19" s="30" t="s">
        <v>51</v>
      </c>
      <c r="C19" s="27">
        <v>103.1</v>
      </c>
      <c r="D19" s="8">
        <v>100.6</v>
      </c>
      <c r="E19" s="8">
        <v>100.5</v>
      </c>
      <c r="F19" s="8">
        <v>99.9</v>
      </c>
      <c r="G19" s="8">
        <v>100</v>
      </c>
      <c r="H19" s="8">
        <v>99.9</v>
      </c>
      <c r="I19" s="8">
        <v>102.9</v>
      </c>
      <c r="J19" s="8">
        <v>100.7</v>
      </c>
      <c r="K19" s="8">
        <v>100.5</v>
      </c>
      <c r="L19" s="8">
        <v>106</v>
      </c>
      <c r="M19" s="8">
        <v>101.5</v>
      </c>
      <c r="N19" s="8">
        <v>99.9</v>
      </c>
      <c r="O19" s="48">
        <f t="shared" si="0"/>
        <v>101.2179</v>
      </c>
      <c r="P19" s="25">
        <f t="shared" si="1"/>
        <v>0.13312778674783543</v>
      </c>
      <c r="Q19" s="37"/>
    </row>
    <row r="20" spans="2:17" x14ac:dyDescent="0.25">
      <c r="B20" s="30" t="s">
        <v>52</v>
      </c>
      <c r="C20" s="27">
        <v>103</v>
      </c>
      <c r="D20" s="8">
        <v>100.4</v>
      </c>
      <c r="E20" s="8">
        <v>100.5</v>
      </c>
      <c r="F20" s="8">
        <v>100.1</v>
      </c>
      <c r="G20" s="8">
        <v>100</v>
      </c>
      <c r="H20" s="8">
        <v>99.8</v>
      </c>
      <c r="I20" s="8">
        <v>101.2</v>
      </c>
      <c r="J20" s="8">
        <v>100.7</v>
      </c>
      <c r="K20" s="8">
        <v>100.5</v>
      </c>
      <c r="L20" s="8">
        <v>103.9</v>
      </c>
      <c r="M20" s="8">
        <v>100.8</v>
      </c>
      <c r="N20" s="8">
        <v>99.8</v>
      </c>
      <c r="O20" s="48">
        <f t="shared" si="0"/>
        <v>101.00017999999999</v>
      </c>
      <c r="P20" s="25">
        <f t="shared" si="1"/>
        <v>-0.21510029352517107</v>
      </c>
      <c r="Q20" s="37"/>
    </row>
    <row r="21" spans="2:17" x14ac:dyDescent="0.25">
      <c r="B21" s="31" t="s">
        <v>53</v>
      </c>
      <c r="C21" s="27">
        <v>108.75</v>
      </c>
      <c r="D21" s="8">
        <v>106.89</v>
      </c>
      <c r="E21" s="8">
        <v>110.86</v>
      </c>
      <c r="F21" s="8">
        <v>104.6</v>
      </c>
      <c r="G21" s="8">
        <v>102.23</v>
      </c>
      <c r="H21" s="8">
        <v>111.14</v>
      </c>
      <c r="I21" s="8">
        <v>105.78</v>
      </c>
      <c r="J21" s="8">
        <v>100.99</v>
      </c>
      <c r="K21" s="8">
        <v>88.74</v>
      </c>
      <c r="L21" s="8">
        <v>139.15</v>
      </c>
      <c r="M21" s="8">
        <v>110.45</v>
      </c>
      <c r="N21" s="8">
        <v>110.76</v>
      </c>
      <c r="O21" s="48">
        <f t="shared" si="0"/>
        <v>105.78703899999995</v>
      </c>
      <c r="P21" s="25">
        <f t="shared" si="1"/>
        <v>4.7394559098805216</v>
      </c>
      <c r="Q21" s="25">
        <f>(O21-O9)/O9*100</f>
        <v>5.7870389999999654</v>
      </c>
    </row>
    <row r="22" spans="2:17" x14ac:dyDescent="0.25">
      <c r="B22" s="31" t="s">
        <v>54</v>
      </c>
      <c r="C22" s="27">
        <v>108.73</v>
      </c>
      <c r="D22" s="8">
        <v>107.45</v>
      </c>
      <c r="E22" s="8">
        <v>109.99</v>
      </c>
      <c r="F22" s="8">
        <v>103.83</v>
      </c>
      <c r="G22" s="8">
        <v>102.46</v>
      </c>
      <c r="H22" s="8">
        <v>111.82</v>
      </c>
      <c r="I22" s="8">
        <v>104.17</v>
      </c>
      <c r="J22" s="8">
        <v>100.99</v>
      </c>
      <c r="K22" s="8">
        <v>80.63</v>
      </c>
      <c r="L22" s="8">
        <v>139.15</v>
      </c>
      <c r="M22" s="8">
        <v>110.45</v>
      </c>
      <c r="N22" s="8">
        <v>110.84</v>
      </c>
      <c r="O22" s="48">
        <f t="shared" si="0"/>
        <v>105.076015</v>
      </c>
      <c r="P22" s="25">
        <f t="shared" si="1"/>
        <v>-0.67212770744056127</v>
      </c>
      <c r="Q22" s="25">
        <f t="shared" ref="Q22:Q85" si="2">(O22-O10)/O10*100</f>
        <v>4.9744731920813194</v>
      </c>
    </row>
    <row r="23" spans="2:17" x14ac:dyDescent="0.25">
      <c r="B23" s="31" t="s">
        <v>55</v>
      </c>
      <c r="C23" s="27">
        <v>108.51</v>
      </c>
      <c r="D23" s="8">
        <v>107.17</v>
      </c>
      <c r="E23" s="8">
        <v>110.03</v>
      </c>
      <c r="F23" s="8">
        <v>104.27</v>
      </c>
      <c r="G23" s="8">
        <v>98.45</v>
      </c>
      <c r="H23" s="8">
        <v>113.28</v>
      </c>
      <c r="I23" s="8">
        <v>108.18</v>
      </c>
      <c r="J23" s="8">
        <v>100.99</v>
      </c>
      <c r="K23" s="8">
        <v>94.77</v>
      </c>
      <c r="L23" s="8">
        <v>139.15</v>
      </c>
      <c r="M23" s="8">
        <v>110.45</v>
      </c>
      <c r="N23" s="8">
        <v>110.99</v>
      </c>
      <c r="O23" s="48">
        <f t="shared" si="0"/>
        <v>105.93238699999996</v>
      </c>
      <c r="P23" s="25">
        <f t="shared" si="1"/>
        <v>0.81500235805475185</v>
      </c>
      <c r="Q23" s="25">
        <f t="shared" si="2"/>
        <v>5.7797573880647413</v>
      </c>
    </row>
    <row r="24" spans="2:17" x14ac:dyDescent="0.25">
      <c r="B24" s="31" t="s">
        <v>56</v>
      </c>
      <c r="C24" s="27">
        <v>108.97</v>
      </c>
      <c r="D24" s="8">
        <v>106.62</v>
      </c>
      <c r="E24" s="8">
        <v>108.07</v>
      </c>
      <c r="F24" s="8">
        <v>104.93</v>
      </c>
      <c r="G24" s="8">
        <v>99.28</v>
      </c>
      <c r="H24" s="8">
        <v>113.76</v>
      </c>
      <c r="I24" s="8">
        <v>107.91</v>
      </c>
      <c r="J24" s="8">
        <v>100.99</v>
      </c>
      <c r="K24" s="8">
        <v>96.31</v>
      </c>
      <c r="L24" s="8">
        <v>139.15</v>
      </c>
      <c r="M24" s="8">
        <v>110.45</v>
      </c>
      <c r="N24" s="8">
        <v>110.66</v>
      </c>
      <c r="O24" s="48">
        <f t="shared" si="0"/>
        <v>106.22294399999997</v>
      </c>
      <c r="P24" s="25">
        <f t="shared" si="1"/>
        <v>0.27428533258672527</v>
      </c>
      <c r="Q24" s="25">
        <f t="shared" si="2"/>
        <v>5.2760386701810393</v>
      </c>
    </row>
    <row r="25" spans="2:17" x14ac:dyDescent="0.25">
      <c r="B25" s="31" t="s">
        <v>57</v>
      </c>
      <c r="C25" s="27">
        <v>110</v>
      </c>
      <c r="D25" s="8">
        <v>107.53</v>
      </c>
      <c r="E25" s="8">
        <v>109.3</v>
      </c>
      <c r="F25" s="8">
        <v>105.78</v>
      </c>
      <c r="G25" s="8">
        <v>101.47</v>
      </c>
      <c r="H25" s="8">
        <v>113.12</v>
      </c>
      <c r="I25" s="8">
        <v>110.48</v>
      </c>
      <c r="J25" s="8">
        <v>100.99</v>
      </c>
      <c r="K25" s="8">
        <v>99.65</v>
      </c>
      <c r="L25" s="8">
        <v>139.15</v>
      </c>
      <c r="M25" s="8">
        <v>110.45</v>
      </c>
      <c r="N25" s="8">
        <v>110.85</v>
      </c>
      <c r="O25" s="48">
        <f t="shared" si="0"/>
        <v>107.35154599999997</v>
      </c>
      <c r="P25" s="25">
        <f t="shared" si="1"/>
        <v>1.0624842030362114</v>
      </c>
      <c r="Q25" s="25">
        <f t="shared" si="2"/>
        <v>6.6296843628006972</v>
      </c>
    </row>
    <row r="26" spans="2:17" x14ac:dyDescent="0.25">
      <c r="B26" s="31" t="s">
        <v>58</v>
      </c>
      <c r="C26" s="27">
        <v>110.7</v>
      </c>
      <c r="D26" s="8">
        <v>108.19</v>
      </c>
      <c r="E26" s="8">
        <v>108.11</v>
      </c>
      <c r="F26" s="8">
        <v>105.98</v>
      </c>
      <c r="G26" s="8">
        <v>103.06</v>
      </c>
      <c r="H26" s="8">
        <v>113.43</v>
      </c>
      <c r="I26" s="8">
        <v>111.99</v>
      </c>
      <c r="J26" s="8">
        <v>100.77</v>
      </c>
      <c r="K26" s="8">
        <v>100.16</v>
      </c>
      <c r="L26" s="8">
        <v>139.15</v>
      </c>
      <c r="M26" s="8">
        <v>110.45</v>
      </c>
      <c r="N26" s="8">
        <v>111.05</v>
      </c>
      <c r="O26" s="48">
        <f t="shared" si="0"/>
        <v>107.84872299999998</v>
      </c>
      <c r="P26" s="25">
        <f t="shared" si="1"/>
        <v>0.46312979973293339</v>
      </c>
      <c r="Q26" s="25">
        <f t="shared" si="2"/>
        <v>7.3283522171105648</v>
      </c>
    </row>
    <row r="27" spans="2:17" x14ac:dyDescent="0.25">
      <c r="B27" s="31" t="s">
        <v>59</v>
      </c>
      <c r="C27" s="27">
        <v>111.23</v>
      </c>
      <c r="D27" s="8">
        <v>108.56</v>
      </c>
      <c r="E27" s="8">
        <v>113.11</v>
      </c>
      <c r="F27" s="8">
        <v>105.59</v>
      </c>
      <c r="G27" s="8">
        <v>104.43</v>
      </c>
      <c r="H27" s="8">
        <v>114.06</v>
      </c>
      <c r="I27" s="8">
        <v>113.8</v>
      </c>
      <c r="J27" s="8">
        <v>100.77</v>
      </c>
      <c r="K27" s="8">
        <v>109.19</v>
      </c>
      <c r="L27" s="8">
        <v>132.16999999999999</v>
      </c>
      <c r="M27" s="8">
        <v>112.37</v>
      </c>
      <c r="N27" s="8">
        <v>110.8</v>
      </c>
      <c r="O27" s="48">
        <f t="shared" si="0"/>
        <v>108.615831</v>
      </c>
      <c r="P27" s="25">
        <f t="shared" si="1"/>
        <v>0.71128148638349831</v>
      </c>
      <c r="Q27" s="25">
        <f t="shared" si="2"/>
        <v>7.7535547289922011</v>
      </c>
    </row>
    <row r="28" spans="2:17" x14ac:dyDescent="0.25">
      <c r="B28" s="31" t="s">
        <v>60</v>
      </c>
      <c r="C28" s="27">
        <v>111.88</v>
      </c>
      <c r="D28" s="8">
        <v>108.73</v>
      </c>
      <c r="E28" s="8">
        <v>112.33</v>
      </c>
      <c r="F28" s="8">
        <v>105.76</v>
      </c>
      <c r="G28" s="8">
        <v>101.39</v>
      </c>
      <c r="H28" s="8">
        <v>115.57</v>
      </c>
      <c r="I28" s="8">
        <v>110.29</v>
      </c>
      <c r="J28" s="8">
        <v>100.77</v>
      </c>
      <c r="K28" s="8">
        <v>107.94</v>
      </c>
      <c r="L28" s="8">
        <v>132.16999999999999</v>
      </c>
      <c r="M28" s="8">
        <v>112.66</v>
      </c>
      <c r="N28" s="8">
        <v>110.74</v>
      </c>
      <c r="O28" s="48">
        <f t="shared" si="0"/>
        <v>108.15713199999996</v>
      </c>
      <c r="P28" s="25">
        <f t="shared" si="1"/>
        <v>-0.42231320773123615</v>
      </c>
      <c r="Q28" s="25">
        <f t="shared" si="2"/>
        <v>7.507154494640826</v>
      </c>
    </row>
    <row r="29" spans="2:17" x14ac:dyDescent="0.25">
      <c r="B29" s="31" t="s">
        <v>61</v>
      </c>
      <c r="C29" s="27">
        <v>112.89</v>
      </c>
      <c r="D29" s="8">
        <v>109.28</v>
      </c>
      <c r="E29" s="8">
        <v>95.84</v>
      </c>
      <c r="F29" s="8">
        <v>106.93</v>
      </c>
      <c r="G29" s="8">
        <v>102.83</v>
      </c>
      <c r="H29" s="8">
        <v>115.67</v>
      </c>
      <c r="I29" s="8">
        <v>108.46</v>
      </c>
      <c r="J29" s="8">
        <v>100.77</v>
      </c>
      <c r="K29" s="8">
        <v>108.05</v>
      </c>
      <c r="L29" s="8">
        <v>134.04</v>
      </c>
      <c r="M29" s="8">
        <v>111.01</v>
      </c>
      <c r="N29" s="8">
        <v>110.67</v>
      </c>
      <c r="O29" s="48">
        <f t="shared" si="0"/>
        <v>108.09544899999997</v>
      </c>
      <c r="P29" s="25">
        <f t="shared" si="1"/>
        <v>-5.7030913134778718E-2</v>
      </c>
      <c r="Q29" s="25">
        <f t="shared" si="2"/>
        <v>7.1617380601084646</v>
      </c>
    </row>
    <row r="30" spans="2:17" x14ac:dyDescent="0.25">
      <c r="B30" s="31" t="s">
        <v>62</v>
      </c>
      <c r="C30" s="27">
        <v>112.91</v>
      </c>
      <c r="D30" s="8">
        <v>109.72</v>
      </c>
      <c r="E30" s="8">
        <v>108.89</v>
      </c>
      <c r="F30" s="8">
        <v>107.18</v>
      </c>
      <c r="G30" s="8">
        <v>102.37</v>
      </c>
      <c r="H30" s="8">
        <v>117.62</v>
      </c>
      <c r="I30" s="8">
        <v>109.89</v>
      </c>
      <c r="J30" s="8">
        <v>100.77</v>
      </c>
      <c r="K30" s="8">
        <v>107.83</v>
      </c>
      <c r="L30" s="8">
        <v>134.19999999999999</v>
      </c>
      <c r="M30" s="8">
        <v>111.89</v>
      </c>
      <c r="N30" s="8">
        <v>111.01</v>
      </c>
      <c r="O30" s="48">
        <f t="shared" si="0"/>
        <v>108.81096199999999</v>
      </c>
      <c r="P30" s="25">
        <f t="shared" si="1"/>
        <v>0.6619270345044922</v>
      </c>
      <c r="Q30" s="25">
        <f t="shared" si="2"/>
        <v>7.6448134425330077</v>
      </c>
    </row>
    <row r="31" spans="2:17" x14ac:dyDescent="0.25">
      <c r="B31" s="31" t="s">
        <v>63</v>
      </c>
      <c r="C31" s="27">
        <v>113.74</v>
      </c>
      <c r="D31" s="8">
        <v>110.17</v>
      </c>
      <c r="E31" s="8">
        <v>111.37</v>
      </c>
      <c r="F31" s="8">
        <v>107.03</v>
      </c>
      <c r="G31" s="8">
        <v>100.67</v>
      </c>
      <c r="H31" s="8">
        <v>117.68</v>
      </c>
      <c r="I31" s="8">
        <v>110.69</v>
      </c>
      <c r="J31" s="8">
        <v>100.77</v>
      </c>
      <c r="K31" s="8">
        <v>106.95</v>
      </c>
      <c r="L31" s="8">
        <v>134.19999999999999</v>
      </c>
      <c r="M31" s="8">
        <v>111.89</v>
      </c>
      <c r="N31" s="8">
        <v>111.32</v>
      </c>
      <c r="O31" s="48">
        <f t="shared" si="0"/>
        <v>109.00859299999996</v>
      </c>
      <c r="P31" s="25">
        <f t="shared" si="1"/>
        <v>0.1816278400332246</v>
      </c>
      <c r="Q31" s="25">
        <f t="shared" si="2"/>
        <v>7.6969518237386483</v>
      </c>
    </row>
    <row r="32" spans="2:17" x14ac:dyDescent="0.25">
      <c r="B32" s="31" t="s">
        <v>64</v>
      </c>
      <c r="C32" s="27">
        <v>114.16</v>
      </c>
      <c r="D32" s="8">
        <v>110.83</v>
      </c>
      <c r="E32" s="8">
        <v>113.91</v>
      </c>
      <c r="F32" s="8">
        <v>107.6</v>
      </c>
      <c r="G32" s="8">
        <v>102.6</v>
      </c>
      <c r="H32" s="8">
        <v>117.55</v>
      </c>
      <c r="I32" s="8">
        <v>111.15</v>
      </c>
      <c r="J32" s="8">
        <v>100.77</v>
      </c>
      <c r="K32" s="8">
        <v>107.39</v>
      </c>
      <c r="L32" s="8">
        <v>134.80000000000001</v>
      </c>
      <c r="M32" s="8">
        <v>115.01</v>
      </c>
      <c r="N32" s="8">
        <v>110.9</v>
      </c>
      <c r="O32" s="48">
        <f t="shared" si="0"/>
        <v>109.62353699999996</v>
      </c>
      <c r="P32" s="25">
        <f t="shared" si="1"/>
        <v>0.56412433467515211</v>
      </c>
      <c r="Q32" s="25">
        <f t="shared" si="2"/>
        <v>8.537962011552823</v>
      </c>
    </row>
    <row r="33" spans="2:17" x14ac:dyDescent="0.25">
      <c r="B33" s="31" t="s">
        <v>65</v>
      </c>
      <c r="C33" s="27">
        <v>109</v>
      </c>
      <c r="D33" s="8">
        <v>101.2</v>
      </c>
      <c r="E33" s="8">
        <v>102.5</v>
      </c>
      <c r="F33" s="8">
        <v>104</v>
      </c>
      <c r="G33" s="8">
        <v>99.2</v>
      </c>
      <c r="H33" s="8">
        <v>98.2</v>
      </c>
      <c r="I33" s="8">
        <v>120</v>
      </c>
      <c r="J33" s="8">
        <v>104</v>
      </c>
      <c r="K33" s="8">
        <v>102</v>
      </c>
      <c r="L33" s="8">
        <v>108.6</v>
      </c>
      <c r="M33" s="8">
        <v>102.6</v>
      </c>
      <c r="N33" s="8">
        <v>100.9</v>
      </c>
      <c r="O33" s="48">
        <f t="shared" si="0"/>
        <v>106.23783</v>
      </c>
      <c r="P33" s="25">
        <f t="shared" si="1"/>
        <v>-3.0884854591035094</v>
      </c>
      <c r="Q33" s="25">
        <f t="shared" si="2"/>
        <v>0.42613065292436475</v>
      </c>
    </row>
    <row r="34" spans="2:17" x14ac:dyDescent="0.25">
      <c r="B34" s="31" t="s">
        <v>66</v>
      </c>
      <c r="C34" s="27">
        <v>108.4</v>
      </c>
      <c r="D34" s="8">
        <v>101.6</v>
      </c>
      <c r="E34" s="8">
        <v>103.2</v>
      </c>
      <c r="F34" s="8">
        <v>103.9</v>
      </c>
      <c r="G34" s="8">
        <v>99.4</v>
      </c>
      <c r="H34" s="8">
        <v>98.3</v>
      </c>
      <c r="I34" s="8">
        <v>118.8</v>
      </c>
      <c r="J34" s="8">
        <v>104</v>
      </c>
      <c r="K34" s="8">
        <v>102.1</v>
      </c>
      <c r="L34" s="8">
        <v>108.6</v>
      </c>
      <c r="M34" s="8">
        <v>102.6</v>
      </c>
      <c r="N34" s="8">
        <v>100.9</v>
      </c>
      <c r="O34" s="48">
        <f t="shared" si="0"/>
        <v>105.99102999999999</v>
      </c>
      <c r="P34" s="25">
        <f t="shared" si="1"/>
        <v>-0.23230896188298225</v>
      </c>
      <c r="Q34" s="25">
        <f t="shared" si="2"/>
        <v>0.87081243041049561</v>
      </c>
    </row>
    <row r="35" spans="2:17" x14ac:dyDescent="0.25">
      <c r="B35" s="31" t="s">
        <v>67</v>
      </c>
      <c r="C35" s="27">
        <v>108.1</v>
      </c>
      <c r="D35" s="8">
        <v>102</v>
      </c>
      <c r="E35" s="8">
        <v>103.3</v>
      </c>
      <c r="F35" s="8">
        <v>105.1</v>
      </c>
      <c r="G35" s="8">
        <v>99.3</v>
      </c>
      <c r="H35" s="8">
        <v>98.3</v>
      </c>
      <c r="I35" s="8">
        <v>117</v>
      </c>
      <c r="J35" s="8">
        <v>104</v>
      </c>
      <c r="K35" s="8">
        <v>102</v>
      </c>
      <c r="L35" s="8">
        <v>108.6</v>
      </c>
      <c r="M35" s="8">
        <v>102.6</v>
      </c>
      <c r="N35" s="8">
        <v>101</v>
      </c>
      <c r="O35" s="48">
        <f t="shared" si="0"/>
        <v>106.08550999999999</v>
      </c>
      <c r="P35" s="25">
        <f t="shared" si="1"/>
        <v>8.9139618701686477E-2</v>
      </c>
      <c r="Q35" s="25">
        <f t="shared" si="2"/>
        <v>0.14454786145810361</v>
      </c>
    </row>
    <row r="36" spans="2:17" x14ac:dyDescent="0.25">
      <c r="B36" s="32" t="s">
        <v>68</v>
      </c>
      <c r="C36" s="27">
        <v>107.5</v>
      </c>
      <c r="D36" s="8">
        <v>102.5</v>
      </c>
      <c r="E36" s="8">
        <v>103.3</v>
      </c>
      <c r="F36" s="8">
        <v>105.8</v>
      </c>
      <c r="G36" s="8">
        <v>99.3</v>
      </c>
      <c r="H36" s="8">
        <v>98.3</v>
      </c>
      <c r="I36" s="8">
        <v>119.6</v>
      </c>
      <c r="J36" s="8">
        <v>104</v>
      </c>
      <c r="K36" s="8">
        <v>102.1</v>
      </c>
      <c r="L36" s="8">
        <v>108.6</v>
      </c>
      <c r="M36" s="8">
        <v>102.6</v>
      </c>
      <c r="N36" s="8">
        <v>101</v>
      </c>
      <c r="O36" s="48">
        <f t="shared" si="0"/>
        <v>106.49546999999997</v>
      </c>
      <c r="P36" s="25">
        <f t="shared" si="1"/>
        <v>0.38644297416299733</v>
      </c>
      <c r="Q36" s="25">
        <f t="shared" si="2"/>
        <v>0.25656039056872615</v>
      </c>
    </row>
    <row r="37" spans="2:17" x14ac:dyDescent="0.25">
      <c r="B37" s="32" t="s">
        <v>69</v>
      </c>
      <c r="C37" s="27">
        <v>108</v>
      </c>
      <c r="D37" s="8">
        <v>102.3</v>
      </c>
      <c r="E37" s="8">
        <v>104.5</v>
      </c>
      <c r="F37" s="8">
        <v>106</v>
      </c>
      <c r="G37" s="8">
        <v>99.3</v>
      </c>
      <c r="H37" s="8">
        <v>98.3</v>
      </c>
      <c r="I37" s="8">
        <v>120.5</v>
      </c>
      <c r="J37" s="8">
        <v>104</v>
      </c>
      <c r="K37" s="8">
        <v>102.1</v>
      </c>
      <c r="L37" s="8">
        <v>108.6</v>
      </c>
      <c r="M37" s="8">
        <v>102.6</v>
      </c>
      <c r="N37" s="8">
        <v>101.2</v>
      </c>
      <c r="O37" s="48">
        <f t="shared" si="0"/>
        <v>106.81121999999998</v>
      </c>
      <c r="P37" s="25">
        <f t="shared" si="1"/>
        <v>0.29649148456737973</v>
      </c>
      <c r="Q37" s="25">
        <f t="shared" si="2"/>
        <v>-0.50332391114329489</v>
      </c>
    </row>
    <row r="38" spans="2:17" x14ac:dyDescent="0.25">
      <c r="B38" s="32" t="s">
        <v>70</v>
      </c>
      <c r="C38" s="27">
        <v>108.5</v>
      </c>
      <c r="D38" s="8">
        <v>102.3</v>
      </c>
      <c r="E38" s="8">
        <v>105</v>
      </c>
      <c r="F38" s="8">
        <v>105.2</v>
      </c>
      <c r="G38" s="8">
        <v>99.4</v>
      </c>
      <c r="H38" s="8">
        <v>98.3</v>
      </c>
      <c r="I38" s="8">
        <v>120.9</v>
      </c>
      <c r="J38" s="8">
        <v>104</v>
      </c>
      <c r="K38" s="8">
        <v>101.5</v>
      </c>
      <c r="L38" s="8">
        <v>108.6</v>
      </c>
      <c r="M38" s="8">
        <v>102.6</v>
      </c>
      <c r="N38" s="8">
        <v>101.2</v>
      </c>
      <c r="O38" s="48">
        <f t="shared" si="0"/>
        <v>106.72748</v>
      </c>
      <c r="P38" s="25">
        <f t="shared" si="1"/>
        <v>-7.8400003295512888E-2</v>
      </c>
      <c r="Q38" s="25">
        <f t="shared" si="2"/>
        <v>-1.0396442060792679</v>
      </c>
    </row>
    <row r="39" spans="2:17" x14ac:dyDescent="0.25">
      <c r="B39" s="32" t="s">
        <v>71</v>
      </c>
      <c r="C39" s="27">
        <v>108.9</v>
      </c>
      <c r="D39" s="8">
        <v>102.2</v>
      </c>
      <c r="E39" s="8">
        <v>105.2</v>
      </c>
      <c r="F39" s="8">
        <v>106.2</v>
      </c>
      <c r="G39" s="8">
        <v>99.3</v>
      </c>
      <c r="H39" s="8">
        <v>98.6</v>
      </c>
      <c r="I39" s="8">
        <v>124.3</v>
      </c>
      <c r="J39" s="8">
        <v>104</v>
      </c>
      <c r="K39" s="8">
        <v>101.3</v>
      </c>
      <c r="L39" s="8">
        <v>108.6</v>
      </c>
      <c r="M39" s="8">
        <v>102.6</v>
      </c>
      <c r="N39" s="8">
        <v>101.1</v>
      </c>
      <c r="O39" s="48">
        <f t="shared" si="0"/>
        <v>107.50769999999997</v>
      </c>
      <c r="P39" s="25">
        <f t="shared" si="1"/>
        <v>0.73103946612434911</v>
      </c>
      <c r="Q39" s="25">
        <f t="shared" si="2"/>
        <v>-1.0202297305997949</v>
      </c>
    </row>
    <row r="40" spans="2:17" x14ac:dyDescent="0.25">
      <c r="B40" s="32" t="s">
        <v>72</v>
      </c>
      <c r="C40" s="27">
        <v>109</v>
      </c>
      <c r="D40" s="8">
        <v>102.1</v>
      </c>
      <c r="E40" s="8">
        <v>105.6</v>
      </c>
      <c r="F40" s="8">
        <v>105.3</v>
      </c>
      <c r="G40" s="8">
        <v>99.3</v>
      </c>
      <c r="H40" s="8">
        <v>98.6</v>
      </c>
      <c r="I40" s="8">
        <v>123.6</v>
      </c>
      <c r="J40" s="8">
        <v>104</v>
      </c>
      <c r="K40" s="8">
        <v>101.2</v>
      </c>
      <c r="L40" s="8">
        <v>108.6</v>
      </c>
      <c r="M40" s="8">
        <v>102.6</v>
      </c>
      <c r="N40" s="8">
        <v>100.6</v>
      </c>
      <c r="O40" s="48">
        <f t="shared" si="0"/>
        <v>107.15983999999995</v>
      </c>
      <c r="P40" s="25">
        <f t="shared" si="1"/>
        <v>-0.32356752121013255</v>
      </c>
      <c r="Q40" s="25">
        <f t="shared" si="2"/>
        <v>-0.92207696483669355</v>
      </c>
    </row>
    <row r="41" spans="2:17" x14ac:dyDescent="0.25">
      <c r="B41" s="32" t="s">
        <v>73</v>
      </c>
      <c r="C41" s="27">
        <v>109.5</v>
      </c>
      <c r="D41" s="8">
        <v>102.2</v>
      </c>
      <c r="E41" s="8">
        <v>105.6</v>
      </c>
      <c r="F41" s="8">
        <v>103.9</v>
      </c>
      <c r="G41" s="8">
        <v>99.3</v>
      </c>
      <c r="H41" s="8">
        <v>98.6</v>
      </c>
      <c r="I41" s="8">
        <v>119.8</v>
      </c>
      <c r="J41" s="8">
        <v>104</v>
      </c>
      <c r="K41" s="8">
        <v>101.2</v>
      </c>
      <c r="L41" s="8">
        <v>109.6</v>
      </c>
      <c r="M41" s="8">
        <v>103.2</v>
      </c>
      <c r="N41" s="8">
        <v>100.6</v>
      </c>
      <c r="O41" s="48">
        <f t="shared" si="0"/>
        <v>106.42691999999998</v>
      </c>
      <c r="P41" s="25">
        <f t="shared" si="1"/>
        <v>-0.68395025599139081</v>
      </c>
      <c r="Q41" s="25">
        <f t="shared" si="2"/>
        <v>-1.5435700720388263</v>
      </c>
    </row>
    <row r="42" spans="2:17" x14ac:dyDescent="0.25">
      <c r="B42" s="32" t="s">
        <v>74</v>
      </c>
      <c r="C42" s="27">
        <v>109.3</v>
      </c>
      <c r="D42" s="8">
        <v>102.8</v>
      </c>
      <c r="E42" s="8">
        <v>105.2</v>
      </c>
      <c r="F42" s="8">
        <v>105.1</v>
      </c>
      <c r="G42" s="8">
        <v>99.3</v>
      </c>
      <c r="H42" s="8">
        <v>98.6</v>
      </c>
      <c r="I42" s="8">
        <v>119.1</v>
      </c>
      <c r="J42" s="8">
        <v>104</v>
      </c>
      <c r="K42" s="8">
        <v>102.2</v>
      </c>
      <c r="L42" s="8">
        <v>109.6</v>
      </c>
      <c r="M42" s="8">
        <v>103.2</v>
      </c>
      <c r="N42" s="8">
        <v>100.7</v>
      </c>
      <c r="O42" s="48">
        <f t="shared" si="0"/>
        <v>106.71368999999997</v>
      </c>
      <c r="P42" s="25">
        <f t="shared" si="1"/>
        <v>0.26945250318245612</v>
      </c>
      <c r="Q42" s="25">
        <f t="shared" si="2"/>
        <v>-1.9274455086611753</v>
      </c>
    </row>
    <row r="43" spans="2:17" x14ac:dyDescent="0.25">
      <c r="B43" s="32" t="s">
        <v>75</v>
      </c>
      <c r="C43" s="27">
        <v>109.9</v>
      </c>
      <c r="D43" s="8">
        <v>106</v>
      </c>
      <c r="E43" s="8">
        <v>105.2</v>
      </c>
      <c r="F43" s="8">
        <v>104.8</v>
      </c>
      <c r="G43" s="8">
        <v>99.4</v>
      </c>
      <c r="H43" s="8">
        <v>100.4</v>
      </c>
      <c r="I43" s="8">
        <v>122.4</v>
      </c>
      <c r="J43" s="8">
        <v>104</v>
      </c>
      <c r="K43" s="8">
        <v>102.4</v>
      </c>
      <c r="L43" s="8">
        <v>109.6</v>
      </c>
      <c r="M43" s="8">
        <v>103.2</v>
      </c>
      <c r="N43" s="8">
        <v>100.5</v>
      </c>
      <c r="O43" s="48">
        <f t="shared" si="0"/>
        <v>107.30734000000001</v>
      </c>
      <c r="P43" s="25">
        <f t="shared" si="1"/>
        <v>0.55630163290205736</v>
      </c>
      <c r="Q43" s="25">
        <f t="shared" si="2"/>
        <v>-1.5606595344276686</v>
      </c>
    </row>
    <row r="44" spans="2:17" x14ac:dyDescent="0.25">
      <c r="B44" s="32" t="s">
        <v>76</v>
      </c>
      <c r="C44" s="27">
        <v>110.4</v>
      </c>
      <c r="D44" s="8">
        <v>106.3</v>
      </c>
      <c r="E44" s="8">
        <v>105.2</v>
      </c>
      <c r="F44" s="8">
        <v>104.6</v>
      </c>
      <c r="G44" s="8">
        <v>99.4</v>
      </c>
      <c r="H44" s="8">
        <v>100.4</v>
      </c>
      <c r="I44" s="8">
        <v>122.4</v>
      </c>
      <c r="J44" s="8">
        <v>104</v>
      </c>
      <c r="K44" s="8">
        <v>102.4</v>
      </c>
      <c r="L44" s="8">
        <v>109.6</v>
      </c>
      <c r="M44" s="8">
        <v>103.2</v>
      </c>
      <c r="N44" s="8">
        <v>100.5</v>
      </c>
      <c r="O44" s="48">
        <f t="shared" si="0"/>
        <v>107.36838</v>
      </c>
      <c r="P44" s="25">
        <f t="shared" si="1"/>
        <v>5.6883340878630777E-2</v>
      </c>
      <c r="Q44" s="25">
        <f t="shared" si="2"/>
        <v>-2.057183212397129</v>
      </c>
    </row>
    <row r="45" spans="2:17" x14ac:dyDescent="0.25">
      <c r="B45" s="32" t="s">
        <v>77</v>
      </c>
      <c r="C45" s="27">
        <v>109.9</v>
      </c>
      <c r="D45" s="8">
        <v>106.1</v>
      </c>
      <c r="E45" s="8">
        <v>105</v>
      </c>
      <c r="F45" s="8">
        <v>105.5</v>
      </c>
      <c r="G45" s="8">
        <v>99.6</v>
      </c>
      <c r="H45" s="8">
        <v>101.1</v>
      </c>
      <c r="I45" s="8">
        <v>124.3</v>
      </c>
      <c r="J45" s="8">
        <v>104</v>
      </c>
      <c r="K45" s="8">
        <v>102.7</v>
      </c>
      <c r="L45" s="8">
        <v>109.6</v>
      </c>
      <c r="M45" s="8">
        <v>103</v>
      </c>
      <c r="N45" s="8">
        <v>100.5</v>
      </c>
      <c r="O45" s="48">
        <f t="shared" si="0"/>
        <v>107.77355</v>
      </c>
      <c r="P45" s="25">
        <f t="shared" si="1"/>
        <v>0.37736435997264578</v>
      </c>
      <c r="Q45" s="25">
        <f t="shared" si="2"/>
        <v>1.4455491043068158</v>
      </c>
    </row>
    <row r="46" spans="2:17" x14ac:dyDescent="0.25">
      <c r="B46" s="32" t="s">
        <v>78</v>
      </c>
      <c r="C46" s="27">
        <v>110.4</v>
      </c>
      <c r="D46" s="8">
        <v>106.3</v>
      </c>
      <c r="E46" s="8">
        <v>105</v>
      </c>
      <c r="F46" s="8">
        <v>104.8</v>
      </c>
      <c r="G46" s="8">
        <v>100.3</v>
      </c>
      <c r="H46" s="8">
        <v>101.4</v>
      </c>
      <c r="I46" s="8">
        <v>123.1</v>
      </c>
      <c r="J46" s="8">
        <v>104</v>
      </c>
      <c r="K46" s="8">
        <v>102.7</v>
      </c>
      <c r="L46" s="8">
        <v>109.6</v>
      </c>
      <c r="M46" s="8">
        <v>103</v>
      </c>
      <c r="N46" s="8">
        <v>100.4</v>
      </c>
      <c r="O46" s="48">
        <f t="shared" si="0"/>
        <v>107.58552999999998</v>
      </c>
      <c r="P46" s="25">
        <f t="shared" si="1"/>
        <v>-0.17445838983685974</v>
      </c>
      <c r="Q46" s="25">
        <f t="shared" si="2"/>
        <v>1.5043725870009776</v>
      </c>
    </row>
    <row r="47" spans="2:17" x14ac:dyDescent="0.25">
      <c r="B47" s="32" t="s">
        <v>79</v>
      </c>
      <c r="C47" s="27">
        <v>110.1</v>
      </c>
      <c r="D47" s="8">
        <v>106</v>
      </c>
      <c r="E47" s="8">
        <v>105</v>
      </c>
      <c r="F47" s="8">
        <v>105.9</v>
      </c>
      <c r="G47" s="8">
        <v>100.3</v>
      </c>
      <c r="H47" s="8">
        <v>102.7</v>
      </c>
      <c r="I47" s="8">
        <v>124</v>
      </c>
      <c r="J47" s="8">
        <v>104</v>
      </c>
      <c r="K47" s="8">
        <v>102.7</v>
      </c>
      <c r="L47" s="8">
        <v>109.6</v>
      </c>
      <c r="M47" s="8">
        <v>103</v>
      </c>
      <c r="N47" s="8">
        <v>100.4</v>
      </c>
      <c r="O47" s="48">
        <f t="shared" si="0"/>
        <v>107.96867999999999</v>
      </c>
      <c r="P47" s="25">
        <f t="shared" si="1"/>
        <v>0.35613525350482994</v>
      </c>
      <c r="Q47" s="25">
        <f t="shared" si="2"/>
        <v>1.7751434668127695</v>
      </c>
    </row>
    <row r="48" spans="2:17" x14ac:dyDescent="0.25">
      <c r="B48" s="32" t="s">
        <v>80</v>
      </c>
      <c r="C48" s="27">
        <v>110.5</v>
      </c>
      <c r="D48" s="8">
        <v>106.6</v>
      </c>
      <c r="E48" s="8">
        <v>105.8</v>
      </c>
      <c r="F48" s="8">
        <v>107.4</v>
      </c>
      <c r="G48" s="8">
        <v>101.3</v>
      </c>
      <c r="H48" s="8">
        <v>102.7</v>
      </c>
      <c r="I48" s="8">
        <v>122.2</v>
      </c>
      <c r="J48" s="8">
        <v>104</v>
      </c>
      <c r="K48" s="8">
        <v>102.8</v>
      </c>
      <c r="L48" s="8">
        <v>109.6</v>
      </c>
      <c r="M48" s="8">
        <v>103</v>
      </c>
      <c r="N48" s="8">
        <v>100.4</v>
      </c>
      <c r="O48" s="48">
        <f t="shared" si="0"/>
        <v>108.41278999999999</v>
      </c>
      <c r="P48" s="25">
        <f t="shared" si="1"/>
        <v>0.41133224931525969</v>
      </c>
      <c r="Q48" s="25">
        <f t="shared" si="2"/>
        <v>1.8003770489017219</v>
      </c>
    </row>
    <row r="49" spans="2:17" x14ac:dyDescent="0.25">
      <c r="B49" s="32" t="s">
        <v>81</v>
      </c>
      <c r="C49" s="27">
        <v>110.8</v>
      </c>
      <c r="D49" s="8">
        <v>106.9</v>
      </c>
      <c r="E49" s="8">
        <v>105.7</v>
      </c>
      <c r="F49" s="8">
        <v>105.7</v>
      </c>
      <c r="G49" s="8">
        <v>101.3</v>
      </c>
      <c r="H49" s="8">
        <v>102.8</v>
      </c>
      <c r="I49" s="8">
        <v>122.1</v>
      </c>
      <c r="J49" s="8">
        <v>104</v>
      </c>
      <c r="K49" s="8">
        <v>102.7</v>
      </c>
      <c r="L49" s="8">
        <v>109.6</v>
      </c>
      <c r="M49" s="8">
        <v>100.3</v>
      </c>
      <c r="N49" s="8">
        <v>100.7</v>
      </c>
      <c r="O49" s="48">
        <f t="shared" si="0"/>
        <v>107.92446999999999</v>
      </c>
      <c r="P49" s="25">
        <f t="shared" si="1"/>
        <v>-0.45042655944930637</v>
      </c>
      <c r="Q49" s="25">
        <f t="shared" si="2"/>
        <v>1.0422594180648888</v>
      </c>
    </row>
    <row r="50" spans="2:17" x14ac:dyDescent="0.25">
      <c r="B50" s="32" t="s">
        <v>82</v>
      </c>
      <c r="C50" s="27">
        <v>110.4</v>
      </c>
      <c r="D50" s="8">
        <v>107</v>
      </c>
      <c r="E50" s="8">
        <v>105.8</v>
      </c>
      <c r="F50" s="8">
        <v>105</v>
      </c>
      <c r="G50" s="8">
        <v>101.2</v>
      </c>
      <c r="H50" s="8">
        <v>102.8</v>
      </c>
      <c r="I50" s="8">
        <v>122.8</v>
      </c>
      <c r="J50" s="8">
        <v>104</v>
      </c>
      <c r="K50" s="8">
        <v>103.4</v>
      </c>
      <c r="L50" s="8">
        <v>109.6</v>
      </c>
      <c r="M50" s="8">
        <v>100.3</v>
      </c>
      <c r="N50" s="8">
        <v>100.7</v>
      </c>
      <c r="O50" s="48">
        <f t="shared" si="0"/>
        <v>107.73645999999998</v>
      </c>
      <c r="P50" s="25">
        <f t="shared" si="1"/>
        <v>-0.17420516403741021</v>
      </c>
      <c r="Q50" s="25">
        <f t="shared" si="2"/>
        <v>0.94537976536125445</v>
      </c>
    </row>
    <row r="51" spans="2:17" x14ac:dyDescent="0.25">
      <c r="B51" s="32" t="s">
        <v>83</v>
      </c>
      <c r="C51" s="27">
        <v>110.6</v>
      </c>
      <c r="D51" s="8">
        <v>107.4</v>
      </c>
      <c r="E51" s="8">
        <v>105.9</v>
      </c>
      <c r="F51" s="8">
        <v>104.9</v>
      </c>
      <c r="G51" s="8">
        <v>101.2</v>
      </c>
      <c r="H51" s="8">
        <v>102.9</v>
      </c>
      <c r="I51" s="8">
        <v>124.9</v>
      </c>
      <c r="J51" s="8">
        <v>96.5</v>
      </c>
      <c r="K51" s="8">
        <v>103.7</v>
      </c>
      <c r="L51" s="8">
        <v>109.6</v>
      </c>
      <c r="M51" s="8">
        <v>100.3</v>
      </c>
      <c r="N51" s="8">
        <v>100.8</v>
      </c>
      <c r="O51" s="48">
        <f t="shared" si="0"/>
        <v>107.32934</v>
      </c>
      <c r="P51" s="25">
        <f t="shared" si="1"/>
        <v>-0.37788507251860493</v>
      </c>
      <c r="Q51" s="25">
        <f t="shared" si="2"/>
        <v>-0.16590439568511789</v>
      </c>
    </row>
    <row r="52" spans="2:17" x14ac:dyDescent="0.25">
      <c r="B52" s="32" t="s">
        <v>84</v>
      </c>
      <c r="C52" s="27">
        <v>111</v>
      </c>
      <c r="D52" s="8">
        <v>107.6</v>
      </c>
      <c r="E52" s="8">
        <v>105.8</v>
      </c>
      <c r="F52" s="8">
        <v>105.8</v>
      </c>
      <c r="G52" s="8">
        <v>101.2</v>
      </c>
      <c r="H52" s="8">
        <v>103.7</v>
      </c>
      <c r="I52" s="8">
        <v>125.5</v>
      </c>
      <c r="J52" s="8">
        <v>96.5</v>
      </c>
      <c r="K52" s="8">
        <v>103.7</v>
      </c>
      <c r="L52" s="8">
        <v>109.6</v>
      </c>
      <c r="M52" s="8">
        <v>101.2</v>
      </c>
      <c r="N52" s="8">
        <v>101.1</v>
      </c>
      <c r="O52" s="48">
        <f t="shared" si="0"/>
        <v>107.80716000000001</v>
      </c>
      <c r="P52" s="25">
        <f t="shared" si="1"/>
        <v>0.44519047634133252</v>
      </c>
      <c r="Q52" s="25">
        <f t="shared" si="2"/>
        <v>0.6040695842771554</v>
      </c>
    </row>
    <row r="53" spans="2:17" x14ac:dyDescent="0.25">
      <c r="B53" s="32" t="s">
        <v>85</v>
      </c>
      <c r="C53" s="27">
        <v>111.9</v>
      </c>
      <c r="D53" s="8">
        <v>107.8</v>
      </c>
      <c r="E53" s="8">
        <v>105.4</v>
      </c>
      <c r="F53" s="8">
        <v>105.3</v>
      </c>
      <c r="G53" s="8">
        <v>101</v>
      </c>
      <c r="H53" s="8">
        <v>103.5</v>
      </c>
      <c r="I53" s="8">
        <v>122.3</v>
      </c>
      <c r="J53" s="8">
        <v>96.5</v>
      </c>
      <c r="K53" s="8">
        <v>103.7</v>
      </c>
      <c r="L53" s="8">
        <v>109.3</v>
      </c>
      <c r="M53" s="8">
        <v>103.3</v>
      </c>
      <c r="N53" s="8">
        <v>100.9</v>
      </c>
      <c r="O53" s="48">
        <f t="shared" si="0"/>
        <v>107.47995999999999</v>
      </c>
      <c r="P53" s="25">
        <f t="shared" si="1"/>
        <v>-0.30350488780153284</v>
      </c>
      <c r="Q53" s="25">
        <f t="shared" si="2"/>
        <v>0.98944891010658786</v>
      </c>
    </row>
    <row r="54" spans="2:17" x14ac:dyDescent="0.25">
      <c r="B54" s="32" t="s">
        <v>86</v>
      </c>
      <c r="C54" s="27">
        <v>112.6</v>
      </c>
      <c r="D54" s="8">
        <v>108.5</v>
      </c>
      <c r="E54" s="8">
        <v>105.4</v>
      </c>
      <c r="F54" s="8">
        <v>105.5</v>
      </c>
      <c r="G54" s="8">
        <v>101</v>
      </c>
      <c r="H54" s="8">
        <v>103.9</v>
      </c>
      <c r="I54" s="8">
        <v>122.5</v>
      </c>
      <c r="J54" s="8">
        <v>96.5</v>
      </c>
      <c r="K54" s="8">
        <v>103.6</v>
      </c>
      <c r="L54" s="8">
        <v>109.3</v>
      </c>
      <c r="M54" s="8">
        <v>103.3</v>
      </c>
      <c r="N54" s="8">
        <v>100.7</v>
      </c>
      <c r="O54" s="48">
        <f t="shared" si="0"/>
        <v>107.73894999999999</v>
      </c>
      <c r="P54" s="25">
        <f t="shared" si="1"/>
        <v>0.24096585075022098</v>
      </c>
      <c r="Q54" s="25">
        <f t="shared" si="2"/>
        <v>0.96075770597007504</v>
      </c>
    </row>
    <row r="55" spans="2:17" x14ac:dyDescent="0.25">
      <c r="B55" s="32" t="s">
        <v>87</v>
      </c>
      <c r="C55" s="27">
        <v>112.4</v>
      </c>
      <c r="D55" s="8">
        <v>108</v>
      </c>
      <c r="E55" s="8">
        <v>105.7</v>
      </c>
      <c r="F55" s="8">
        <v>104.7</v>
      </c>
      <c r="G55" s="8">
        <v>100.9</v>
      </c>
      <c r="H55" s="8">
        <v>103.9</v>
      </c>
      <c r="I55" s="8">
        <v>122</v>
      </c>
      <c r="J55" s="8">
        <v>96.5</v>
      </c>
      <c r="K55" s="8">
        <v>103.6</v>
      </c>
      <c r="L55" s="8">
        <v>109.3</v>
      </c>
      <c r="M55" s="8">
        <v>103.3</v>
      </c>
      <c r="N55" s="8">
        <v>100.7</v>
      </c>
      <c r="O55" s="48">
        <f t="shared" si="0"/>
        <v>107.37917</v>
      </c>
      <c r="P55" s="25">
        <f t="shared" si="1"/>
        <v>-0.33393679815887056</v>
      </c>
      <c r="Q55" s="25">
        <f t="shared" si="2"/>
        <v>6.6938571024117641E-2</v>
      </c>
    </row>
    <row r="56" spans="2:17" x14ac:dyDescent="0.25">
      <c r="B56" s="32" t="s">
        <v>88</v>
      </c>
      <c r="C56" s="27">
        <v>112.4</v>
      </c>
      <c r="D56" s="8">
        <v>108.3</v>
      </c>
      <c r="E56" s="8">
        <v>105.6</v>
      </c>
      <c r="F56" s="8">
        <v>104.3</v>
      </c>
      <c r="G56" s="8">
        <v>100.9</v>
      </c>
      <c r="H56" s="8">
        <v>103.9</v>
      </c>
      <c r="I56" s="8">
        <v>123</v>
      </c>
      <c r="J56" s="8">
        <v>96.5</v>
      </c>
      <c r="K56" s="8">
        <v>103.4</v>
      </c>
      <c r="L56" s="8">
        <v>109.3</v>
      </c>
      <c r="M56" s="8">
        <v>103.3</v>
      </c>
      <c r="N56" s="8">
        <v>100.8</v>
      </c>
      <c r="O56" s="48">
        <f t="shared" si="0"/>
        <v>107.38240999999998</v>
      </c>
      <c r="P56" s="25">
        <f t="shared" si="1"/>
        <v>3.0173449841126702E-3</v>
      </c>
      <c r="Q56" s="25">
        <f t="shared" si="2"/>
        <v>1.3067161858991349E-2</v>
      </c>
    </row>
    <row r="57" spans="2:17" x14ac:dyDescent="0.25">
      <c r="B57" s="32" t="s">
        <v>89</v>
      </c>
      <c r="C57" s="27">
        <v>113</v>
      </c>
      <c r="D57" s="8">
        <v>109.2</v>
      </c>
      <c r="E57" s="8">
        <v>105.5</v>
      </c>
      <c r="F57" s="8">
        <v>105.7</v>
      </c>
      <c r="G57" s="8">
        <v>101.1</v>
      </c>
      <c r="H57" s="8">
        <v>103.9</v>
      </c>
      <c r="I57" s="8">
        <v>123.3</v>
      </c>
      <c r="J57" s="8">
        <v>96.5</v>
      </c>
      <c r="K57" s="8">
        <v>102.9</v>
      </c>
      <c r="L57" s="8">
        <v>109.3</v>
      </c>
      <c r="M57" s="8">
        <v>103</v>
      </c>
      <c r="N57" s="8">
        <v>100.8</v>
      </c>
      <c r="O57" s="48">
        <f t="shared" si="0"/>
        <v>107.99036000000001</v>
      </c>
      <c r="P57" s="25">
        <f t="shared" si="1"/>
        <v>0.56615417739276941</v>
      </c>
      <c r="Q57" s="25">
        <f t="shared" si="2"/>
        <v>0.20117180885292307</v>
      </c>
    </row>
    <row r="58" spans="2:17" x14ac:dyDescent="0.25">
      <c r="B58" s="32" t="s">
        <v>90</v>
      </c>
      <c r="C58" s="27">
        <v>112.7</v>
      </c>
      <c r="D58" s="8">
        <v>109.1</v>
      </c>
      <c r="E58" s="8">
        <v>105.5</v>
      </c>
      <c r="F58" s="8">
        <v>104.4</v>
      </c>
      <c r="G58" s="8">
        <v>101.1</v>
      </c>
      <c r="H58" s="8">
        <v>103.4</v>
      </c>
      <c r="I58" s="8">
        <v>122.8</v>
      </c>
      <c r="J58" s="8">
        <v>96.5</v>
      </c>
      <c r="K58" s="8">
        <v>102.9</v>
      </c>
      <c r="L58" s="8">
        <v>109.3</v>
      </c>
      <c r="M58" s="8">
        <v>103</v>
      </c>
      <c r="N58" s="8">
        <v>100.7</v>
      </c>
      <c r="O58" s="48">
        <f t="shared" si="0"/>
        <v>107.45752</v>
      </c>
      <c r="P58" s="25">
        <f t="shared" si="1"/>
        <v>-0.49341441217531568</v>
      </c>
      <c r="Q58" s="25">
        <f t="shared" si="2"/>
        <v>-0.1189844024563293</v>
      </c>
    </row>
    <row r="59" spans="2:17" x14ac:dyDescent="0.25">
      <c r="B59" s="32" t="s">
        <v>91</v>
      </c>
      <c r="C59" s="27">
        <v>112.8</v>
      </c>
      <c r="D59" s="8">
        <v>109.1</v>
      </c>
      <c r="E59" s="8">
        <v>105.5</v>
      </c>
      <c r="F59" s="8">
        <v>104.9</v>
      </c>
      <c r="G59" s="8">
        <v>101.1</v>
      </c>
      <c r="H59" s="8">
        <v>103.6</v>
      </c>
      <c r="I59" s="8">
        <v>122.3</v>
      </c>
      <c r="J59" s="8">
        <v>96.5</v>
      </c>
      <c r="K59" s="8">
        <v>102.9</v>
      </c>
      <c r="L59" s="8">
        <v>109.3</v>
      </c>
      <c r="M59" s="8">
        <v>103</v>
      </c>
      <c r="N59" s="8">
        <v>100.8</v>
      </c>
      <c r="O59" s="48">
        <f t="shared" si="0"/>
        <v>107.57842000000001</v>
      </c>
      <c r="P59" s="25">
        <f t="shared" si="1"/>
        <v>0.11250957587705915</v>
      </c>
      <c r="Q59" s="25">
        <f t="shared" si="2"/>
        <v>-0.3614566742873801</v>
      </c>
    </row>
    <row r="60" spans="2:17" x14ac:dyDescent="0.25">
      <c r="B60" s="32" t="s">
        <v>92</v>
      </c>
      <c r="C60" s="27">
        <v>111.5</v>
      </c>
      <c r="D60" s="8">
        <v>109.6</v>
      </c>
      <c r="E60" s="8">
        <v>105.5</v>
      </c>
      <c r="F60" s="8">
        <v>106.6</v>
      </c>
      <c r="G60" s="8">
        <v>101</v>
      </c>
      <c r="H60" s="8">
        <v>103.1</v>
      </c>
      <c r="I60" s="8">
        <v>126.4</v>
      </c>
      <c r="J60" s="8">
        <v>96.5</v>
      </c>
      <c r="K60" s="8">
        <v>102.8</v>
      </c>
      <c r="L60" s="8">
        <v>109.3</v>
      </c>
      <c r="M60" s="8">
        <v>103</v>
      </c>
      <c r="N60" s="8">
        <v>100.8</v>
      </c>
      <c r="O60" s="48">
        <f t="shared" si="0"/>
        <v>108.29004999999999</v>
      </c>
      <c r="P60" s="25">
        <f t="shared" si="1"/>
        <v>0.66149883963715517</v>
      </c>
      <c r="Q60" s="25">
        <f t="shared" si="2"/>
        <v>-0.1132154241210776</v>
      </c>
    </row>
    <row r="61" spans="2:17" x14ac:dyDescent="0.25">
      <c r="B61" s="32" t="s">
        <v>93</v>
      </c>
      <c r="C61" s="27">
        <v>111.5</v>
      </c>
      <c r="D61" s="8">
        <v>108.8</v>
      </c>
      <c r="E61" s="8">
        <v>105.5</v>
      </c>
      <c r="F61" s="8">
        <v>105.5</v>
      </c>
      <c r="G61" s="8">
        <v>101</v>
      </c>
      <c r="H61" s="8">
        <v>103.1</v>
      </c>
      <c r="I61" s="8">
        <v>123.3</v>
      </c>
      <c r="J61" s="8">
        <v>96.5</v>
      </c>
      <c r="K61" s="8">
        <v>102.9</v>
      </c>
      <c r="L61" s="8">
        <v>109.3</v>
      </c>
      <c r="M61" s="8">
        <v>103</v>
      </c>
      <c r="N61" s="8">
        <v>100.7</v>
      </c>
      <c r="O61" s="48">
        <f t="shared" si="0"/>
        <v>107.56089</v>
      </c>
      <c r="P61" s="25">
        <f t="shared" si="1"/>
        <v>-0.67333979437630065</v>
      </c>
      <c r="Q61" s="25">
        <f t="shared" si="2"/>
        <v>-0.33688374842145136</v>
      </c>
    </row>
    <row r="62" spans="2:17" x14ac:dyDescent="0.25">
      <c r="B62" s="32" t="s">
        <v>94</v>
      </c>
      <c r="C62" s="27">
        <v>113.3</v>
      </c>
      <c r="D62" s="8">
        <v>108.8</v>
      </c>
      <c r="E62" s="8">
        <v>105.6</v>
      </c>
      <c r="F62" s="8">
        <v>105.1</v>
      </c>
      <c r="G62" s="8">
        <v>101</v>
      </c>
      <c r="H62" s="8">
        <v>103</v>
      </c>
      <c r="I62" s="8">
        <v>122.6</v>
      </c>
      <c r="J62" s="8">
        <v>96.5</v>
      </c>
      <c r="K62" s="8">
        <v>101.4</v>
      </c>
      <c r="L62" s="8">
        <v>109.3</v>
      </c>
      <c r="M62" s="8">
        <v>103</v>
      </c>
      <c r="N62" s="8">
        <v>100.7</v>
      </c>
      <c r="O62" s="48">
        <f t="shared" si="0"/>
        <v>107.69643000000001</v>
      </c>
      <c r="P62" s="25">
        <f t="shared" si="1"/>
        <v>0.12601234519350482</v>
      </c>
      <c r="Q62" s="25">
        <f t="shared" si="2"/>
        <v>-3.7155481069243552E-2</v>
      </c>
    </row>
    <row r="63" spans="2:17" x14ac:dyDescent="0.25">
      <c r="B63" s="32" t="s">
        <v>95</v>
      </c>
      <c r="C63" s="27">
        <v>112.7</v>
      </c>
      <c r="D63" s="8">
        <v>109</v>
      </c>
      <c r="E63" s="8">
        <v>106</v>
      </c>
      <c r="F63" s="8">
        <v>106.1</v>
      </c>
      <c r="G63" s="8">
        <v>101.1</v>
      </c>
      <c r="H63" s="8">
        <v>102.7</v>
      </c>
      <c r="I63" s="8">
        <v>125.8</v>
      </c>
      <c r="J63" s="8">
        <v>96.5</v>
      </c>
      <c r="K63" s="8">
        <v>102.2</v>
      </c>
      <c r="L63" s="8">
        <v>109.3</v>
      </c>
      <c r="M63" s="8">
        <v>103</v>
      </c>
      <c r="N63" s="8">
        <v>100.7</v>
      </c>
      <c r="O63" s="48">
        <f t="shared" si="0"/>
        <v>108.29676999999998</v>
      </c>
      <c r="P63" s="25">
        <f t="shared" si="1"/>
        <v>0.55743723352758701</v>
      </c>
      <c r="Q63" s="25">
        <f t="shared" si="2"/>
        <v>0.90136583342446608</v>
      </c>
    </row>
    <row r="64" spans="2:17" x14ac:dyDescent="0.25">
      <c r="B64" s="32" t="s">
        <v>96</v>
      </c>
      <c r="C64" s="27">
        <v>113.9</v>
      </c>
      <c r="D64" s="8">
        <v>109.2</v>
      </c>
      <c r="E64" s="8">
        <v>103.7</v>
      </c>
      <c r="F64" s="8">
        <v>106</v>
      </c>
      <c r="G64" s="8">
        <v>101.2</v>
      </c>
      <c r="H64" s="8">
        <v>102.9</v>
      </c>
      <c r="I64" s="8">
        <v>127.8</v>
      </c>
      <c r="J64" s="8">
        <v>96.5</v>
      </c>
      <c r="K64" s="8">
        <v>102.5</v>
      </c>
      <c r="L64" s="8">
        <v>109.3</v>
      </c>
      <c r="M64" s="8">
        <v>103</v>
      </c>
      <c r="N64" s="8">
        <v>101</v>
      </c>
      <c r="O64" s="48">
        <f t="shared" si="0"/>
        <v>108.73463999999998</v>
      </c>
      <c r="P64" s="25">
        <f t="shared" si="1"/>
        <v>0.40432415482013345</v>
      </c>
      <c r="Q64" s="25">
        <f t="shared" si="2"/>
        <v>0.86031391607011465</v>
      </c>
    </row>
    <row r="65" spans="2:17" x14ac:dyDescent="0.25">
      <c r="B65" s="32" t="s">
        <v>97</v>
      </c>
      <c r="C65" s="27">
        <v>113.8</v>
      </c>
      <c r="D65" s="8">
        <v>109.6</v>
      </c>
      <c r="E65" s="8">
        <v>103.7</v>
      </c>
      <c r="F65" s="8">
        <v>104.8</v>
      </c>
      <c r="G65" s="8">
        <v>101.3</v>
      </c>
      <c r="H65" s="8">
        <v>103</v>
      </c>
      <c r="I65" s="8">
        <v>123.2</v>
      </c>
      <c r="J65" s="8">
        <v>96.5</v>
      </c>
      <c r="K65" s="8">
        <v>102.4</v>
      </c>
      <c r="L65" s="8">
        <v>109</v>
      </c>
      <c r="M65" s="8">
        <v>103.2</v>
      </c>
      <c r="N65" s="8">
        <v>100.9</v>
      </c>
      <c r="O65" s="48">
        <f t="shared" si="0"/>
        <v>107.82288999999999</v>
      </c>
      <c r="P65" s="25">
        <f t="shared" si="1"/>
        <v>-0.83850923679886913</v>
      </c>
      <c r="Q65" s="25">
        <f t="shared" si="2"/>
        <v>0.31906413065281708</v>
      </c>
    </row>
    <row r="66" spans="2:17" x14ac:dyDescent="0.25">
      <c r="B66" s="32" t="s">
        <v>98</v>
      </c>
      <c r="C66" s="27">
        <v>112.6</v>
      </c>
      <c r="D66" s="8">
        <v>108.5</v>
      </c>
      <c r="E66" s="8">
        <v>105.4</v>
      </c>
      <c r="F66" s="8">
        <v>105.5</v>
      </c>
      <c r="G66" s="8">
        <v>101</v>
      </c>
      <c r="H66" s="8">
        <v>103.9</v>
      </c>
      <c r="I66" s="8">
        <v>122.5</v>
      </c>
      <c r="J66" s="8">
        <v>96.5</v>
      </c>
      <c r="K66" s="8">
        <v>103.6</v>
      </c>
      <c r="L66" s="8">
        <v>109.3</v>
      </c>
      <c r="M66" s="8">
        <v>103.3</v>
      </c>
      <c r="N66" s="8">
        <v>100.7</v>
      </c>
      <c r="O66" s="48">
        <f t="shared" si="0"/>
        <v>107.73894999999999</v>
      </c>
      <c r="P66" s="25">
        <f t="shared" si="1"/>
        <v>-7.7849888831581449E-2</v>
      </c>
      <c r="Q66" s="25">
        <f t="shared" si="2"/>
        <v>0</v>
      </c>
    </row>
    <row r="67" spans="2:17" x14ac:dyDescent="0.25">
      <c r="B67" s="32" t="s">
        <v>99</v>
      </c>
      <c r="C67" s="27">
        <v>113.1</v>
      </c>
      <c r="D67" s="8">
        <v>109.9</v>
      </c>
      <c r="E67" s="8">
        <v>102.7</v>
      </c>
      <c r="F67" s="8">
        <v>105.1</v>
      </c>
      <c r="G67" s="8">
        <v>101</v>
      </c>
      <c r="H67" s="8">
        <v>103.1</v>
      </c>
      <c r="I67" s="8">
        <v>126.2</v>
      </c>
      <c r="J67" s="8">
        <v>100.3</v>
      </c>
      <c r="K67" s="8">
        <v>102.2</v>
      </c>
      <c r="L67" s="8">
        <v>100</v>
      </c>
      <c r="M67" s="8">
        <v>103.5</v>
      </c>
      <c r="N67" s="8">
        <v>101.1</v>
      </c>
      <c r="O67" s="48">
        <f t="shared" si="0"/>
        <v>108.32171999999997</v>
      </c>
      <c r="P67" s="25">
        <f t="shared" si="1"/>
        <v>0.54090929974719659</v>
      </c>
      <c r="Q67" s="25">
        <f t="shared" si="2"/>
        <v>0.87777731938137415</v>
      </c>
    </row>
    <row r="68" spans="2:17" x14ac:dyDescent="0.25">
      <c r="B68" s="32" t="s">
        <v>100</v>
      </c>
      <c r="C68" s="27">
        <v>112.7</v>
      </c>
      <c r="D68" s="8">
        <v>109.8</v>
      </c>
      <c r="E68" s="8">
        <v>102.8</v>
      </c>
      <c r="F68" s="8">
        <v>102.6</v>
      </c>
      <c r="G68" s="8">
        <v>101.4</v>
      </c>
      <c r="H68" s="8">
        <v>102.9</v>
      </c>
      <c r="I68" s="8">
        <v>125.7</v>
      </c>
      <c r="J68" s="8">
        <v>100.3</v>
      </c>
      <c r="K68" s="8">
        <v>102.6</v>
      </c>
      <c r="L68" s="8">
        <v>109</v>
      </c>
      <c r="M68" s="8">
        <v>103.5</v>
      </c>
      <c r="N68" s="8">
        <v>101</v>
      </c>
      <c r="O68" s="48">
        <f t="shared" si="0"/>
        <v>107.57523999999998</v>
      </c>
      <c r="P68" s="25">
        <f t="shared" si="1"/>
        <v>-0.689132336524929</v>
      </c>
      <c r="Q68" s="25">
        <f t="shared" si="2"/>
        <v>0.1795731721796901</v>
      </c>
    </row>
    <row r="69" spans="2:17" x14ac:dyDescent="0.25">
      <c r="B69" s="32" t="s">
        <v>101</v>
      </c>
      <c r="C69" s="27">
        <v>112.9</v>
      </c>
      <c r="D69" s="8">
        <v>109.8</v>
      </c>
      <c r="E69" s="8">
        <v>102.8</v>
      </c>
      <c r="F69" s="8">
        <v>103.5</v>
      </c>
      <c r="G69" s="8">
        <v>101.6</v>
      </c>
      <c r="H69" s="8">
        <v>102.8</v>
      </c>
      <c r="I69" s="8">
        <v>124.5</v>
      </c>
      <c r="J69" s="8">
        <v>100.3</v>
      </c>
      <c r="K69" s="8">
        <v>102.6</v>
      </c>
      <c r="L69" s="8">
        <v>109</v>
      </c>
      <c r="M69" s="8">
        <v>103.3</v>
      </c>
      <c r="N69" s="8">
        <v>101</v>
      </c>
      <c r="O69" s="48">
        <f t="shared" si="0"/>
        <v>107.75516999999998</v>
      </c>
      <c r="P69" s="25">
        <f t="shared" si="1"/>
        <v>0.16725967797050589</v>
      </c>
      <c r="Q69" s="25">
        <f t="shared" si="2"/>
        <v>-0.21778795811036403</v>
      </c>
    </row>
    <row r="70" spans="2:17" x14ac:dyDescent="0.25">
      <c r="B70" s="32" t="s">
        <v>102</v>
      </c>
      <c r="C70" s="27">
        <v>112.3</v>
      </c>
      <c r="D70" s="8">
        <v>109.6</v>
      </c>
      <c r="E70" s="8">
        <v>102.8</v>
      </c>
      <c r="F70" s="8">
        <v>99.7</v>
      </c>
      <c r="G70" s="8">
        <v>101.2</v>
      </c>
      <c r="H70" s="8">
        <v>104</v>
      </c>
      <c r="I70" s="8">
        <v>121.5</v>
      </c>
      <c r="J70" s="8">
        <v>102</v>
      </c>
      <c r="K70" s="8">
        <v>102.6</v>
      </c>
      <c r="L70" s="8">
        <v>109</v>
      </c>
      <c r="M70" s="8">
        <v>103.3</v>
      </c>
      <c r="N70" s="8">
        <v>101</v>
      </c>
      <c r="O70" s="48">
        <f t="shared" si="0"/>
        <v>106.27357999999998</v>
      </c>
      <c r="P70" s="25">
        <f t="shared" si="1"/>
        <v>-1.3749595495046756</v>
      </c>
      <c r="Q70" s="25">
        <f t="shared" si="2"/>
        <v>-1.1017749153340046</v>
      </c>
    </row>
    <row r="71" spans="2:17" x14ac:dyDescent="0.25">
      <c r="B71" s="32" t="s">
        <v>103</v>
      </c>
      <c r="C71" s="27">
        <v>119.9</v>
      </c>
      <c r="D71" s="8">
        <v>109.6</v>
      </c>
      <c r="E71" s="8">
        <v>102.8</v>
      </c>
      <c r="F71" s="8">
        <v>98.8</v>
      </c>
      <c r="G71" s="8">
        <v>101.3</v>
      </c>
      <c r="H71" s="8">
        <v>104</v>
      </c>
      <c r="I71" s="8">
        <v>119.9</v>
      </c>
      <c r="J71" s="8">
        <v>102</v>
      </c>
      <c r="K71" s="8">
        <v>102.6</v>
      </c>
      <c r="L71" s="8">
        <v>109</v>
      </c>
      <c r="M71" s="8">
        <v>103.3</v>
      </c>
      <c r="N71" s="8">
        <v>101.1</v>
      </c>
      <c r="O71" s="48">
        <f t="shared" si="0"/>
        <v>107.48965999999999</v>
      </c>
      <c r="P71" s="25">
        <f t="shared" si="1"/>
        <v>1.1442919303179637</v>
      </c>
      <c r="Q71" s="25">
        <f t="shared" si="2"/>
        <v>-8.250725377824096E-2</v>
      </c>
    </row>
    <row r="72" spans="2:17" x14ac:dyDescent="0.25">
      <c r="B72" s="32" t="s">
        <v>104</v>
      </c>
      <c r="C72" s="27">
        <v>110.6</v>
      </c>
      <c r="D72" s="8">
        <v>109.3</v>
      </c>
      <c r="E72" s="8">
        <v>102.8</v>
      </c>
      <c r="F72" s="8">
        <v>100</v>
      </c>
      <c r="G72" s="8">
        <v>101.6</v>
      </c>
      <c r="H72" s="8">
        <v>105</v>
      </c>
      <c r="I72" s="8">
        <v>119.5</v>
      </c>
      <c r="J72" s="8">
        <v>102.6</v>
      </c>
      <c r="K72" s="8">
        <v>102.6</v>
      </c>
      <c r="L72" s="8">
        <v>109</v>
      </c>
      <c r="M72" s="8">
        <v>103.3</v>
      </c>
      <c r="N72" s="8">
        <v>101.1</v>
      </c>
      <c r="O72" s="48">
        <f t="shared" si="0"/>
        <v>105.84791</v>
      </c>
      <c r="P72" s="25">
        <f t="shared" si="1"/>
        <v>-1.527356212681283</v>
      </c>
      <c r="Q72" s="25">
        <f t="shared" si="2"/>
        <v>-2.255184109712753</v>
      </c>
    </row>
    <row r="73" spans="2:17" x14ac:dyDescent="0.25">
      <c r="B73" s="32" t="s">
        <v>105</v>
      </c>
      <c r="C73" s="27">
        <v>110.3</v>
      </c>
      <c r="D73" s="8">
        <v>109.5</v>
      </c>
      <c r="E73" s="8">
        <v>102.8</v>
      </c>
      <c r="F73" s="8">
        <v>99.5</v>
      </c>
      <c r="G73" s="8">
        <v>101.8</v>
      </c>
      <c r="H73" s="8">
        <v>105</v>
      </c>
      <c r="I73" s="8">
        <v>120.4</v>
      </c>
      <c r="J73" s="8">
        <v>100.8</v>
      </c>
      <c r="K73" s="8">
        <v>102.4</v>
      </c>
      <c r="L73" s="8">
        <v>109</v>
      </c>
      <c r="M73" s="8">
        <v>103.2</v>
      </c>
      <c r="N73" s="8">
        <v>101</v>
      </c>
      <c r="O73" s="48">
        <f t="shared" si="0"/>
        <v>105.57617999999997</v>
      </c>
      <c r="P73" s="25">
        <f t="shared" si="1"/>
        <v>-0.25671739763216256</v>
      </c>
      <c r="Q73" s="25">
        <f t="shared" si="2"/>
        <v>-1.8451967067212212</v>
      </c>
    </row>
    <row r="74" spans="2:17" x14ac:dyDescent="0.25">
      <c r="B74" s="32" t="s">
        <v>106</v>
      </c>
      <c r="C74" s="27">
        <v>110.5</v>
      </c>
      <c r="D74" s="8">
        <v>110.1</v>
      </c>
      <c r="E74" s="8">
        <v>102.8</v>
      </c>
      <c r="F74" s="8">
        <v>99.8</v>
      </c>
      <c r="G74" s="8">
        <v>101.3</v>
      </c>
      <c r="H74" s="8">
        <v>105</v>
      </c>
      <c r="I74" s="8">
        <v>119.8</v>
      </c>
      <c r="J74" s="8">
        <v>100.8</v>
      </c>
      <c r="K74" s="8">
        <v>102.8</v>
      </c>
      <c r="L74" s="8">
        <v>109</v>
      </c>
      <c r="M74" s="8">
        <v>103.2</v>
      </c>
      <c r="N74" s="8">
        <v>101.1</v>
      </c>
      <c r="O74" s="48">
        <f t="shared" ref="O74:O137" si="3">SUMPRODUCT(C74:N74, $C$8:$N$8)/SUM($C$8:$N$8)</f>
        <v>105.64895999999997</v>
      </c>
      <c r="P74" s="25">
        <f t="shared" si="1"/>
        <v>6.8936004314617882E-2</v>
      </c>
      <c r="Q74" s="25">
        <f t="shared" si="2"/>
        <v>-1.9011493695752331</v>
      </c>
    </row>
    <row r="75" spans="2:17" x14ac:dyDescent="0.25">
      <c r="B75" s="32" t="s">
        <v>107</v>
      </c>
      <c r="C75" s="27">
        <v>111</v>
      </c>
      <c r="D75" s="8">
        <v>110.4</v>
      </c>
      <c r="E75" s="8">
        <v>102.7</v>
      </c>
      <c r="F75" s="8">
        <v>100.2</v>
      </c>
      <c r="G75" s="8">
        <v>101.4</v>
      </c>
      <c r="H75" s="8">
        <v>107</v>
      </c>
      <c r="I75" s="8">
        <v>122.1</v>
      </c>
      <c r="J75" s="8">
        <v>104.8</v>
      </c>
      <c r="K75" s="8">
        <v>102.4</v>
      </c>
      <c r="L75" s="8">
        <v>109</v>
      </c>
      <c r="M75" s="8">
        <v>103.2</v>
      </c>
      <c r="N75" s="8">
        <v>101.1</v>
      </c>
      <c r="O75" s="48">
        <f t="shared" si="3"/>
        <v>106.56300999999998</v>
      </c>
      <c r="P75" s="25">
        <f t="shared" ref="P75:P138" si="4">(O75-O74)/O74*100</f>
        <v>0.86517652421756286</v>
      </c>
      <c r="Q75" s="25">
        <f t="shared" si="2"/>
        <v>-1.6009341737523695</v>
      </c>
    </row>
    <row r="76" spans="2:17" x14ac:dyDescent="0.25">
      <c r="B76" s="32" t="s">
        <v>108</v>
      </c>
      <c r="C76" s="27">
        <v>110.3</v>
      </c>
      <c r="D76" s="8">
        <v>110.4</v>
      </c>
      <c r="E76" s="8">
        <v>102.6</v>
      </c>
      <c r="F76" s="8">
        <v>99.8</v>
      </c>
      <c r="G76" s="8">
        <v>101.3</v>
      </c>
      <c r="H76" s="8">
        <v>107</v>
      </c>
      <c r="I76" s="8">
        <v>123.1</v>
      </c>
      <c r="J76" s="8">
        <v>106.2</v>
      </c>
      <c r="K76" s="8">
        <v>102.5</v>
      </c>
      <c r="L76" s="8">
        <v>109</v>
      </c>
      <c r="M76" s="8">
        <v>103.2</v>
      </c>
      <c r="N76" s="8">
        <v>101</v>
      </c>
      <c r="O76" s="48">
        <f t="shared" si="3"/>
        <v>106.52922999999996</v>
      </c>
      <c r="P76" s="25">
        <f t="shared" si="4"/>
        <v>-3.1699555033234766E-2</v>
      </c>
      <c r="Q76" s="25">
        <f t="shared" si="2"/>
        <v>-2.0282496911747985</v>
      </c>
    </row>
    <row r="77" spans="2:17" x14ac:dyDescent="0.25">
      <c r="B77" s="32" t="s">
        <v>109</v>
      </c>
      <c r="C77" s="27">
        <v>110.4</v>
      </c>
      <c r="D77" s="8">
        <v>110.5</v>
      </c>
      <c r="E77" s="8">
        <v>102.5</v>
      </c>
      <c r="F77" s="8">
        <v>98.8</v>
      </c>
      <c r="G77" s="8">
        <v>101.4</v>
      </c>
      <c r="H77" s="8">
        <v>107</v>
      </c>
      <c r="I77" s="8">
        <v>120.9</v>
      </c>
      <c r="J77" s="8">
        <v>106.2</v>
      </c>
      <c r="K77" s="8">
        <v>102.5</v>
      </c>
      <c r="L77" s="8">
        <v>110.2</v>
      </c>
      <c r="M77" s="8">
        <v>103.5</v>
      </c>
      <c r="N77" s="8">
        <v>101.1</v>
      </c>
      <c r="O77" s="48">
        <f t="shared" si="3"/>
        <v>106.02305999999997</v>
      </c>
      <c r="P77" s="25">
        <f t="shared" si="4"/>
        <v>-0.47514658652839536</v>
      </c>
      <c r="Q77" s="25">
        <f t="shared" si="2"/>
        <v>-1.6692466692369445</v>
      </c>
    </row>
    <row r="78" spans="2:17" x14ac:dyDescent="0.25">
      <c r="B78" s="32" t="s">
        <v>110</v>
      </c>
      <c r="C78" s="27">
        <v>110.1</v>
      </c>
      <c r="D78" s="8">
        <v>111</v>
      </c>
      <c r="E78" s="8">
        <v>102.5</v>
      </c>
      <c r="F78" s="8">
        <v>98.3</v>
      </c>
      <c r="G78" s="8">
        <v>101.2</v>
      </c>
      <c r="H78" s="8">
        <v>108.9</v>
      </c>
      <c r="I78" s="8">
        <v>118.3</v>
      </c>
      <c r="J78" s="8">
        <v>106.3</v>
      </c>
      <c r="K78" s="8">
        <v>102.5</v>
      </c>
      <c r="L78" s="8">
        <v>110.2</v>
      </c>
      <c r="M78" s="8">
        <v>103.5</v>
      </c>
      <c r="N78" s="8">
        <v>101.2</v>
      </c>
      <c r="O78" s="48">
        <f t="shared" si="3"/>
        <v>105.55308999999998</v>
      </c>
      <c r="P78" s="25">
        <f t="shared" si="4"/>
        <v>-0.4432714920697341</v>
      </c>
      <c r="Q78" s="25">
        <f t="shared" si="2"/>
        <v>-2.0288484341085611</v>
      </c>
    </row>
    <row r="79" spans="2:17" x14ac:dyDescent="0.25">
      <c r="B79" s="32" t="s">
        <v>111</v>
      </c>
      <c r="C79" s="27">
        <v>109.5</v>
      </c>
      <c r="D79" s="8">
        <v>110.9</v>
      </c>
      <c r="E79" s="8">
        <v>102.5</v>
      </c>
      <c r="F79" s="8">
        <v>98.6</v>
      </c>
      <c r="G79" s="8">
        <v>101.8</v>
      </c>
      <c r="H79" s="8">
        <v>109.2</v>
      </c>
      <c r="I79" s="8">
        <v>119.2</v>
      </c>
      <c r="J79" s="8">
        <v>106.3</v>
      </c>
      <c r="K79" s="8">
        <v>102.7</v>
      </c>
      <c r="L79" s="8">
        <v>110.2</v>
      </c>
      <c r="M79" s="8">
        <v>102.4</v>
      </c>
      <c r="N79" s="8">
        <v>101.2</v>
      </c>
      <c r="O79" s="48">
        <f t="shared" si="3"/>
        <v>105.64645999999998</v>
      </c>
      <c r="P79" s="25">
        <f t="shared" si="4"/>
        <v>8.8457855662958884E-2</v>
      </c>
      <c r="Q79" s="25">
        <f t="shared" si="2"/>
        <v>-2.4697355248790318</v>
      </c>
    </row>
    <row r="80" spans="2:17" x14ac:dyDescent="0.25">
      <c r="B80" s="32" t="s">
        <v>112</v>
      </c>
      <c r="C80" s="27">
        <v>110.1</v>
      </c>
      <c r="D80" s="8">
        <v>111.1</v>
      </c>
      <c r="E80" s="8">
        <v>102.6</v>
      </c>
      <c r="F80" s="8">
        <v>97.7</v>
      </c>
      <c r="G80" s="8">
        <v>101.8</v>
      </c>
      <c r="H80" s="8">
        <v>109.3</v>
      </c>
      <c r="I80" s="8">
        <v>117</v>
      </c>
      <c r="J80" s="8">
        <v>106.3</v>
      </c>
      <c r="K80" s="8">
        <v>102.6</v>
      </c>
      <c r="L80" s="8">
        <v>110.2</v>
      </c>
      <c r="M80" s="8">
        <v>102.4</v>
      </c>
      <c r="N80" s="8">
        <v>101.2</v>
      </c>
      <c r="O80" s="48">
        <f t="shared" si="3"/>
        <v>105.25583999999999</v>
      </c>
      <c r="P80" s="25">
        <f t="shared" si="4"/>
        <v>-0.36974263027836834</v>
      </c>
      <c r="Q80" s="25">
        <f t="shared" si="2"/>
        <v>-2.1560723452720048</v>
      </c>
    </row>
    <row r="81" spans="2:17" x14ac:dyDescent="0.25">
      <c r="B81" s="32" t="s">
        <v>113</v>
      </c>
      <c r="C81" s="27">
        <v>112.9</v>
      </c>
      <c r="D81" s="8">
        <v>109.8</v>
      </c>
      <c r="E81" s="8">
        <v>102.8</v>
      </c>
      <c r="F81" s="8">
        <v>103.5</v>
      </c>
      <c r="G81" s="8">
        <v>101.6</v>
      </c>
      <c r="H81" s="8">
        <v>102.8</v>
      </c>
      <c r="I81" s="8">
        <v>124.5</v>
      </c>
      <c r="J81" s="8">
        <v>100.3</v>
      </c>
      <c r="K81" s="8">
        <v>102.6</v>
      </c>
      <c r="L81" s="8">
        <v>109</v>
      </c>
      <c r="M81" s="8">
        <v>103.3</v>
      </c>
      <c r="N81" s="8">
        <v>101</v>
      </c>
      <c r="O81" s="48">
        <f t="shared" si="3"/>
        <v>107.75516999999998</v>
      </c>
      <c r="P81" s="25">
        <f t="shared" si="4"/>
        <v>2.374528577226676</v>
      </c>
      <c r="Q81" s="25">
        <f t="shared" si="2"/>
        <v>0</v>
      </c>
    </row>
    <row r="82" spans="2:17" x14ac:dyDescent="0.25">
      <c r="B82" s="32" t="s">
        <v>114</v>
      </c>
      <c r="C82" s="27">
        <v>112.3</v>
      </c>
      <c r="D82" s="8">
        <v>109.6</v>
      </c>
      <c r="E82" s="8">
        <v>102.8</v>
      </c>
      <c r="F82" s="8">
        <v>99.7</v>
      </c>
      <c r="G82" s="8">
        <v>101.2</v>
      </c>
      <c r="H82" s="8">
        <v>104</v>
      </c>
      <c r="I82" s="8">
        <v>121.5</v>
      </c>
      <c r="J82" s="8">
        <v>102</v>
      </c>
      <c r="K82" s="8">
        <v>102.6</v>
      </c>
      <c r="L82" s="8">
        <v>109</v>
      </c>
      <c r="M82" s="8">
        <v>103.3</v>
      </c>
      <c r="N82" s="8">
        <v>101</v>
      </c>
      <c r="O82" s="48">
        <f t="shared" si="3"/>
        <v>106.27357999999998</v>
      </c>
      <c r="P82" s="25">
        <f t="shared" si="4"/>
        <v>-1.3749595495046756</v>
      </c>
      <c r="Q82" s="25">
        <f t="shared" si="2"/>
        <v>0</v>
      </c>
    </row>
    <row r="83" spans="2:17" x14ac:dyDescent="0.25">
      <c r="B83" s="32" t="s">
        <v>115</v>
      </c>
      <c r="C83" s="27">
        <v>119.9</v>
      </c>
      <c r="D83" s="8">
        <v>109.6</v>
      </c>
      <c r="E83" s="8">
        <v>102.8</v>
      </c>
      <c r="F83" s="8">
        <v>98.8</v>
      </c>
      <c r="G83" s="8">
        <v>101.3</v>
      </c>
      <c r="H83" s="8">
        <v>104</v>
      </c>
      <c r="I83" s="8">
        <v>119.9</v>
      </c>
      <c r="J83" s="8">
        <v>102</v>
      </c>
      <c r="K83" s="8">
        <v>102.6</v>
      </c>
      <c r="L83" s="8">
        <v>109</v>
      </c>
      <c r="M83" s="8">
        <v>103.3</v>
      </c>
      <c r="N83" s="8">
        <v>101.1</v>
      </c>
      <c r="O83" s="48">
        <f t="shared" si="3"/>
        <v>107.48965999999999</v>
      </c>
      <c r="P83" s="25">
        <f t="shared" si="4"/>
        <v>1.1442919303179637</v>
      </c>
      <c r="Q83" s="25">
        <f t="shared" si="2"/>
        <v>0</v>
      </c>
    </row>
    <row r="84" spans="2:17" x14ac:dyDescent="0.25">
      <c r="B84" s="32" t="s">
        <v>116</v>
      </c>
      <c r="C84" s="27">
        <v>110.6</v>
      </c>
      <c r="D84" s="8">
        <v>109.3</v>
      </c>
      <c r="E84" s="8">
        <v>102.8</v>
      </c>
      <c r="F84" s="8">
        <v>100</v>
      </c>
      <c r="G84" s="8">
        <v>101.6</v>
      </c>
      <c r="H84" s="8">
        <v>105</v>
      </c>
      <c r="I84" s="8">
        <v>119.5</v>
      </c>
      <c r="J84" s="8">
        <v>102.6</v>
      </c>
      <c r="K84" s="8">
        <v>102.6</v>
      </c>
      <c r="L84" s="8">
        <v>109</v>
      </c>
      <c r="M84" s="8">
        <v>103.3</v>
      </c>
      <c r="N84" s="8">
        <v>101.1</v>
      </c>
      <c r="O84" s="48">
        <f t="shared" si="3"/>
        <v>105.84791</v>
      </c>
      <c r="P84" s="25">
        <f t="shared" si="4"/>
        <v>-1.527356212681283</v>
      </c>
      <c r="Q84" s="25">
        <f t="shared" si="2"/>
        <v>0</v>
      </c>
    </row>
    <row r="85" spans="2:17" x14ac:dyDescent="0.25">
      <c r="B85" s="32" t="s">
        <v>117</v>
      </c>
      <c r="C85" s="27">
        <v>110.3</v>
      </c>
      <c r="D85" s="8">
        <v>109.5</v>
      </c>
      <c r="E85" s="8">
        <v>102.8</v>
      </c>
      <c r="F85" s="8">
        <v>99.5</v>
      </c>
      <c r="G85" s="8">
        <v>101.8</v>
      </c>
      <c r="H85" s="8">
        <v>105</v>
      </c>
      <c r="I85" s="8">
        <v>120.4</v>
      </c>
      <c r="J85" s="8">
        <v>100.8</v>
      </c>
      <c r="K85" s="8">
        <v>102.4</v>
      </c>
      <c r="L85" s="8">
        <v>109</v>
      </c>
      <c r="M85" s="8">
        <v>103.2</v>
      </c>
      <c r="N85" s="8">
        <v>101</v>
      </c>
      <c r="O85" s="48">
        <f t="shared" si="3"/>
        <v>105.57617999999997</v>
      </c>
      <c r="P85" s="25">
        <f t="shared" si="4"/>
        <v>-0.25671739763216256</v>
      </c>
      <c r="Q85" s="25">
        <f t="shared" si="2"/>
        <v>0</v>
      </c>
    </row>
    <row r="86" spans="2:17" x14ac:dyDescent="0.25">
      <c r="B86" s="32" t="s">
        <v>118</v>
      </c>
      <c r="C86" s="27">
        <v>110.5</v>
      </c>
      <c r="D86" s="8">
        <v>110.1</v>
      </c>
      <c r="E86" s="8">
        <v>102.8</v>
      </c>
      <c r="F86" s="8">
        <v>99.8</v>
      </c>
      <c r="G86" s="8">
        <v>101.3</v>
      </c>
      <c r="H86" s="8">
        <v>105</v>
      </c>
      <c r="I86" s="8">
        <v>119.8</v>
      </c>
      <c r="J86" s="8">
        <v>100.8</v>
      </c>
      <c r="K86" s="8">
        <v>102.8</v>
      </c>
      <c r="L86" s="8">
        <v>109</v>
      </c>
      <c r="M86" s="8">
        <v>103.2</v>
      </c>
      <c r="N86" s="8">
        <v>101.1</v>
      </c>
      <c r="O86" s="48">
        <f t="shared" si="3"/>
        <v>105.64895999999997</v>
      </c>
      <c r="P86" s="25">
        <f t="shared" si="4"/>
        <v>6.8936004314617882E-2</v>
      </c>
      <c r="Q86" s="25">
        <f t="shared" ref="Q86:Q149" si="5">(O86-O74)/O74*100</f>
        <v>0</v>
      </c>
    </row>
    <row r="87" spans="2:17" x14ac:dyDescent="0.25">
      <c r="B87" s="32" t="s">
        <v>119</v>
      </c>
      <c r="C87" s="27">
        <v>111</v>
      </c>
      <c r="D87" s="8">
        <v>110.4</v>
      </c>
      <c r="E87" s="8">
        <v>102.7</v>
      </c>
      <c r="F87" s="8">
        <v>100.2</v>
      </c>
      <c r="G87" s="8">
        <v>101.4</v>
      </c>
      <c r="H87" s="8">
        <v>107</v>
      </c>
      <c r="I87" s="8">
        <v>122.1</v>
      </c>
      <c r="J87" s="8">
        <v>104.8</v>
      </c>
      <c r="K87" s="8">
        <v>102.4</v>
      </c>
      <c r="L87" s="8">
        <v>109</v>
      </c>
      <c r="M87" s="8">
        <v>103.2</v>
      </c>
      <c r="N87" s="8">
        <v>101.1</v>
      </c>
      <c r="O87" s="48">
        <f t="shared" si="3"/>
        <v>106.56300999999998</v>
      </c>
      <c r="P87" s="25">
        <f t="shared" si="4"/>
        <v>0.86517652421756286</v>
      </c>
      <c r="Q87" s="25">
        <f t="shared" si="5"/>
        <v>0</v>
      </c>
    </row>
    <row r="88" spans="2:17" x14ac:dyDescent="0.25">
      <c r="B88" s="32" t="s">
        <v>120</v>
      </c>
      <c r="C88" s="27">
        <v>110.3</v>
      </c>
      <c r="D88" s="8">
        <v>110.4</v>
      </c>
      <c r="E88" s="8">
        <v>102.6</v>
      </c>
      <c r="F88" s="8">
        <v>99.8</v>
      </c>
      <c r="G88" s="8">
        <v>101.3</v>
      </c>
      <c r="H88" s="8">
        <v>107</v>
      </c>
      <c r="I88" s="8">
        <v>123.1</v>
      </c>
      <c r="J88" s="8">
        <v>106.2</v>
      </c>
      <c r="K88" s="8">
        <v>102.5</v>
      </c>
      <c r="L88" s="8">
        <v>109</v>
      </c>
      <c r="M88" s="8">
        <v>103.2</v>
      </c>
      <c r="N88" s="8">
        <v>101</v>
      </c>
      <c r="O88" s="48">
        <f t="shared" si="3"/>
        <v>106.52922999999996</v>
      </c>
      <c r="P88" s="25">
        <f t="shared" si="4"/>
        <v>-3.1699555033234766E-2</v>
      </c>
      <c r="Q88" s="25">
        <f t="shared" si="5"/>
        <v>0</v>
      </c>
    </row>
    <row r="89" spans="2:17" x14ac:dyDescent="0.25">
      <c r="B89" s="32" t="s">
        <v>121</v>
      </c>
      <c r="C89" s="27">
        <v>110.4</v>
      </c>
      <c r="D89" s="8">
        <v>110.5</v>
      </c>
      <c r="E89" s="8">
        <v>102.5</v>
      </c>
      <c r="F89" s="8">
        <v>98.8</v>
      </c>
      <c r="G89" s="8">
        <v>101.4</v>
      </c>
      <c r="H89" s="8">
        <v>107</v>
      </c>
      <c r="I89" s="8">
        <v>120.9</v>
      </c>
      <c r="J89" s="8">
        <v>106.2</v>
      </c>
      <c r="K89" s="8">
        <v>102.5</v>
      </c>
      <c r="L89" s="8">
        <v>110.2</v>
      </c>
      <c r="M89" s="8">
        <v>103.5</v>
      </c>
      <c r="N89" s="8">
        <v>101.1</v>
      </c>
      <c r="O89" s="48">
        <f t="shared" si="3"/>
        <v>106.02305999999997</v>
      </c>
      <c r="P89" s="25">
        <f t="shared" si="4"/>
        <v>-0.47514658652839536</v>
      </c>
      <c r="Q89" s="25">
        <f t="shared" si="5"/>
        <v>0</v>
      </c>
    </row>
    <row r="90" spans="2:17" x14ac:dyDescent="0.25">
      <c r="B90" s="32" t="s">
        <v>122</v>
      </c>
      <c r="C90" s="27">
        <v>110.1</v>
      </c>
      <c r="D90" s="8">
        <v>111</v>
      </c>
      <c r="E90" s="8">
        <v>102.5</v>
      </c>
      <c r="F90" s="8">
        <v>98.3</v>
      </c>
      <c r="G90" s="8">
        <v>101.2</v>
      </c>
      <c r="H90" s="8">
        <v>108.9</v>
      </c>
      <c r="I90" s="8">
        <v>118.3</v>
      </c>
      <c r="J90" s="8">
        <v>106.3</v>
      </c>
      <c r="K90" s="8">
        <v>102.5</v>
      </c>
      <c r="L90" s="8">
        <v>110.2</v>
      </c>
      <c r="M90" s="8">
        <v>103.5</v>
      </c>
      <c r="N90" s="8">
        <v>101.2</v>
      </c>
      <c r="O90" s="48">
        <f t="shared" si="3"/>
        <v>105.55308999999998</v>
      </c>
      <c r="P90" s="25">
        <f t="shared" si="4"/>
        <v>-0.4432714920697341</v>
      </c>
      <c r="Q90" s="25">
        <f t="shared" si="5"/>
        <v>0</v>
      </c>
    </row>
    <row r="91" spans="2:17" x14ac:dyDescent="0.25">
      <c r="B91" s="32" t="s">
        <v>123</v>
      </c>
      <c r="C91" s="27">
        <v>109.5</v>
      </c>
      <c r="D91" s="8">
        <v>110.9</v>
      </c>
      <c r="E91" s="8">
        <v>102.5</v>
      </c>
      <c r="F91" s="8">
        <v>98.6</v>
      </c>
      <c r="G91" s="8">
        <v>101.8</v>
      </c>
      <c r="H91" s="8">
        <v>109.2</v>
      </c>
      <c r="I91" s="8">
        <v>119.2</v>
      </c>
      <c r="J91" s="8">
        <v>106.3</v>
      </c>
      <c r="K91" s="8">
        <v>102.7</v>
      </c>
      <c r="L91" s="8">
        <v>110.2</v>
      </c>
      <c r="M91" s="8">
        <v>102.4</v>
      </c>
      <c r="N91" s="8">
        <v>101.2</v>
      </c>
      <c r="O91" s="48">
        <f t="shared" si="3"/>
        <v>105.64645999999998</v>
      </c>
      <c r="P91" s="25">
        <f t="shared" si="4"/>
        <v>8.8457855662958884E-2</v>
      </c>
      <c r="Q91" s="25">
        <f t="shared" si="5"/>
        <v>0</v>
      </c>
    </row>
    <row r="92" spans="2:17" x14ac:dyDescent="0.25">
      <c r="B92" s="32" t="s">
        <v>124</v>
      </c>
      <c r="C92" s="27">
        <v>110.1</v>
      </c>
      <c r="D92" s="8">
        <v>111.1</v>
      </c>
      <c r="E92" s="8">
        <v>102.6</v>
      </c>
      <c r="F92" s="8">
        <v>97.7</v>
      </c>
      <c r="G92" s="8">
        <v>101.8</v>
      </c>
      <c r="H92" s="8">
        <v>109.3</v>
      </c>
      <c r="I92" s="8">
        <v>117</v>
      </c>
      <c r="J92" s="8">
        <v>106.3</v>
      </c>
      <c r="K92" s="8">
        <v>102.6</v>
      </c>
      <c r="L92" s="8">
        <v>110.2</v>
      </c>
      <c r="M92" s="8">
        <v>102.4</v>
      </c>
      <c r="N92" s="8">
        <v>101.2</v>
      </c>
      <c r="O92" s="48">
        <f t="shared" si="3"/>
        <v>105.25583999999999</v>
      </c>
      <c r="P92" s="25">
        <f t="shared" si="4"/>
        <v>-0.36974263027836834</v>
      </c>
      <c r="Q92" s="25">
        <f t="shared" si="5"/>
        <v>0</v>
      </c>
    </row>
    <row r="93" spans="2:17" x14ac:dyDescent="0.25">
      <c r="B93" s="32" t="s">
        <v>125</v>
      </c>
      <c r="C93" s="27">
        <v>112.1</v>
      </c>
      <c r="D93" s="8">
        <v>116.8</v>
      </c>
      <c r="E93" s="8">
        <v>104.8</v>
      </c>
      <c r="F93" s="8">
        <v>99.5</v>
      </c>
      <c r="G93" s="8">
        <v>103.1</v>
      </c>
      <c r="H93" s="8">
        <v>107.6</v>
      </c>
      <c r="I93" s="8">
        <v>118.7</v>
      </c>
      <c r="J93" s="8">
        <v>106.8</v>
      </c>
      <c r="K93" s="8">
        <v>103.9</v>
      </c>
      <c r="L93" s="8">
        <v>109.3</v>
      </c>
      <c r="M93" s="8">
        <v>102.7</v>
      </c>
      <c r="N93" s="8">
        <v>101.5</v>
      </c>
      <c r="O93" s="48">
        <f t="shared" si="3"/>
        <v>106.88630999999999</v>
      </c>
      <c r="P93" s="25">
        <f t="shared" si="4"/>
        <v>1.5490541902473085</v>
      </c>
      <c r="Q93" s="25">
        <f t="shared" si="5"/>
        <v>-0.80632790055454784</v>
      </c>
    </row>
    <row r="94" spans="2:17" x14ac:dyDescent="0.25">
      <c r="B94" s="32" t="s">
        <v>126</v>
      </c>
      <c r="C94" s="27">
        <v>111.5</v>
      </c>
      <c r="D94" s="8">
        <v>116.5</v>
      </c>
      <c r="E94" s="8">
        <v>104.9</v>
      </c>
      <c r="F94" s="8">
        <v>98.8</v>
      </c>
      <c r="G94" s="8">
        <v>102.9</v>
      </c>
      <c r="H94" s="8">
        <v>107.3</v>
      </c>
      <c r="I94" s="8">
        <v>119.5</v>
      </c>
      <c r="J94" s="8">
        <v>106.8</v>
      </c>
      <c r="K94" s="8">
        <v>104</v>
      </c>
      <c r="L94" s="8">
        <v>109.3</v>
      </c>
      <c r="M94" s="8">
        <v>102.7</v>
      </c>
      <c r="N94" s="8">
        <v>101.5</v>
      </c>
      <c r="O94" s="48">
        <f t="shared" si="3"/>
        <v>106.61601999999998</v>
      </c>
      <c r="P94" s="25">
        <f t="shared" si="4"/>
        <v>-0.25287616346753578</v>
      </c>
      <c r="Q94" s="25">
        <f t="shared" si="5"/>
        <v>0.32222495939253798</v>
      </c>
    </row>
    <row r="95" spans="2:17" x14ac:dyDescent="0.25">
      <c r="B95" s="32" t="s">
        <v>127</v>
      </c>
      <c r="C95" s="27">
        <v>111</v>
      </c>
      <c r="D95" s="8">
        <v>116</v>
      </c>
      <c r="E95" s="8">
        <v>104.9</v>
      </c>
      <c r="F95" s="8">
        <v>99.1</v>
      </c>
      <c r="G95" s="8">
        <v>102.5</v>
      </c>
      <c r="H95" s="8">
        <v>107.3</v>
      </c>
      <c r="I95" s="8">
        <v>118.6</v>
      </c>
      <c r="J95" s="8">
        <v>106.9</v>
      </c>
      <c r="K95" s="8">
        <v>104.5</v>
      </c>
      <c r="L95" s="8">
        <v>109.3</v>
      </c>
      <c r="M95" s="8">
        <v>102.3</v>
      </c>
      <c r="N95" s="8">
        <v>105.5</v>
      </c>
      <c r="O95" s="48">
        <f t="shared" si="3"/>
        <v>106.63775999999999</v>
      </c>
      <c r="P95" s="25">
        <f t="shared" si="4"/>
        <v>2.0390931869346009E-2</v>
      </c>
      <c r="Q95" s="25">
        <f t="shared" si="5"/>
        <v>-0.79254134769800244</v>
      </c>
    </row>
    <row r="96" spans="2:17" x14ac:dyDescent="0.25">
      <c r="B96" s="32" t="s">
        <v>128</v>
      </c>
      <c r="C96" s="27">
        <v>111.5</v>
      </c>
      <c r="D96" s="8">
        <v>116.8</v>
      </c>
      <c r="E96" s="8">
        <v>104.9</v>
      </c>
      <c r="F96" s="8">
        <v>100</v>
      </c>
      <c r="G96" s="8">
        <v>102.6</v>
      </c>
      <c r="H96" s="8">
        <v>108.8</v>
      </c>
      <c r="I96" s="8">
        <v>123.1</v>
      </c>
      <c r="J96" s="8">
        <v>111.1</v>
      </c>
      <c r="K96" s="8">
        <v>104.4</v>
      </c>
      <c r="L96" s="8">
        <v>109.3</v>
      </c>
      <c r="M96" s="8">
        <v>102.3</v>
      </c>
      <c r="N96" s="8">
        <v>100.2</v>
      </c>
      <c r="O96" s="48">
        <f t="shared" si="3"/>
        <v>107.77802999999999</v>
      </c>
      <c r="P96" s="25">
        <f t="shared" si="4"/>
        <v>1.0692929033768162</v>
      </c>
      <c r="Q96" s="25">
        <f t="shared" si="5"/>
        <v>1.8234842804170512</v>
      </c>
    </row>
    <row r="97" spans="2:17" x14ac:dyDescent="0.25">
      <c r="B97" s="32" t="s">
        <v>129</v>
      </c>
      <c r="C97" s="27">
        <v>112.6</v>
      </c>
      <c r="D97" s="8">
        <v>117.4</v>
      </c>
      <c r="E97" s="8">
        <v>104.9</v>
      </c>
      <c r="F97" s="8">
        <v>99.3</v>
      </c>
      <c r="G97" s="8">
        <v>108.1</v>
      </c>
      <c r="H97" s="8">
        <v>107.6</v>
      </c>
      <c r="I97" s="8">
        <v>122.7</v>
      </c>
      <c r="J97" s="8">
        <v>111.1</v>
      </c>
      <c r="K97" s="8">
        <v>104.1</v>
      </c>
      <c r="L97" s="8">
        <v>109.3</v>
      </c>
      <c r="M97" s="8">
        <v>103.2</v>
      </c>
      <c r="N97" s="8">
        <v>103.3</v>
      </c>
      <c r="O97" s="48">
        <f t="shared" si="3"/>
        <v>108.26445999999999</v>
      </c>
      <c r="P97" s="25">
        <f t="shared" si="4"/>
        <v>0.45132574792840308</v>
      </c>
      <c r="Q97" s="25">
        <f t="shared" si="5"/>
        <v>2.546294059891181</v>
      </c>
    </row>
    <row r="98" spans="2:17" x14ac:dyDescent="0.25">
      <c r="B98" s="32" t="s">
        <v>130</v>
      </c>
      <c r="C98" s="27">
        <v>113.1</v>
      </c>
      <c r="D98" s="8">
        <v>117.6</v>
      </c>
      <c r="E98" s="8">
        <v>104.9</v>
      </c>
      <c r="F98" s="8">
        <v>100.4</v>
      </c>
      <c r="G98" s="8">
        <v>108.3</v>
      </c>
      <c r="H98" s="8">
        <v>107.8</v>
      </c>
      <c r="I98" s="8">
        <v>120.8</v>
      </c>
      <c r="J98" s="8">
        <v>111.2</v>
      </c>
      <c r="K98" s="8">
        <v>104.1</v>
      </c>
      <c r="L98" s="8">
        <v>109.3</v>
      </c>
      <c r="M98" s="8">
        <v>103.2</v>
      </c>
      <c r="N98" s="8">
        <v>103.3</v>
      </c>
      <c r="O98" s="48">
        <f t="shared" si="3"/>
        <v>108.51361999999996</v>
      </c>
      <c r="P98" s="25">
        <f t="shared" si="4"/>
        <v>0.23014015864483597</v>
      </c>
      <c r="Q98" s="25">
        <f t="shared" si="5"/>
        <v>2.7114890671900485</v>
      </c>
    </row>
    <row r="99" spans="2:17" x14ac:dyDescent="0.25">
      <c r="B99" s="32" t="s">
        <v>131</v>
      </c>
      <c r="C99" s="27">
        <v>114.2</v>
      </c>
      <c r="D99" s="8">
        <v>117.6</v>
      </c>
      <c r="E99" s="8">
        <v>104.9</v>
      </c>
      <c r="F99" s="8">
        <v>99.8</v>
      </c>
      <c r="G99" s="8">
        <v>108.7</v>
      </c>
      <c r="H99" s="8">
        <v>107.4</v>
      </c>
      <c r="I99" s="8">
        <v>121.6</v>
      </c>
      <c r="J99" s="8">
        <v>112</v>
      </c>
      <c r="K99" s="8">
        <v>104.1</v>
      </c>
      <c r="L99" s="8">
        <v>109.3</v>
      </c>
      <c r="M99" s="8">
        <v>105.8</v>
      </c>
      <c r="N99" s="8">
        <v>102.6</v>
      </c>
      <c r="O99" s="48">
        <f t="shared" si="3"/>
        <v>108.78191999999997</v>
      </c>
      <c r="P99" s="25">
        <f t="shared" si="4"/>
        <v>0.24725006870106328</v>
      </c>
      <c r="Q99" s="25">
        <f t="shared" si="5"/>
        <v>2.0822516180802273</v>
      </c>
    </row>
    <row r="100" spans="2:17" x14ac:dyDescent="0.25">
      <c r="B100" s="32" t="s">
        <v>132</v>
      </c>
      <c r="C100" s="27">
        <v>114.3</v>
      </c>
      <c r="D100" s="8">
        <v>117.8</v>
      </c>
      <c r="E100" s="8">
        <v>105.2</v>
      </c>
      <c r="F100" s="8">
        <v>99</v>
      </c>
      <c r="G100" s="8">
        <v>108.7</v>
      </c>
      <c r="H100" s="8">
        <v>106.8</v>
      </c>
      <c r="I100" s="8">
        <v>122.3</v>
      </c>
      <c r="J100" s="8">
        <v>111.9</v>
      </c>
      <c r="K100" s="8">
        <v>104.5</v>
      </c>
      <c r="L100" s="8">
        <v>109.3</v>
      </c>
      <c r="M100" s="8">
        <v>105.8</v>
      </c>
      <c r="N100" s="8">
        <v>102.8</v>
      </c>
      <c r="O100" s="48">
        <f t="shared" si="3"/>
        <v>108.66733999999995</v>
      </c>
      <c r="P100" s="25">
        <f t="shared" si="4"/>
        <v>-0.10533000336822324</v>
      </c>
      <c r="Q100" s="25">
        <f t="shared" si="5"/>
        <v>2.0070641644551435</v>
      </c>
    </row>
    <row r="101" spans="2:17" x14ac:dyDescent="0.25">
      <c r="B101" s="32" t="s">
        <v>133</v>
      </c>
      <c r="C101" s="27">
        <v>115.1</v>
      </c>
      <c r="D101" s="8">
        <v>118.3</v>
      </c>
      <c r="E101" s="8">
        <v>105.2</v>
      </c>
      <c r="F101" s="8">
        <v>99</v>
      </c>
      <c r="G101" s="8">
        <v>109.3</v>
      </c>
      <c r="H101" s="8">
        <v>106.6</v>
      </c>
      <c r="I101" s="8">
        <v>120.7</v>
      </c>
      <c r="J101" s="8">
        <v>119.9</v>
      </c>
      <c r="K101" s="8">
        <v>104.5</v>
      </c>
      <c r="L101" s="8">
        <v>110.1</v>
      </c>
      <c r="M101" s="8">
        <v>106</v>
      </c>
      <c r="N101" s="8">
        <v>102.8</v>
      </c>
      <c r="O101" s="48">
        <f t="shared" si="3"/>
        <v>109.47558999999998</v>
      </c>
      <c r="P101" s="25">
        <f t="shared" si="4"/>
        <v>0.74378373483700788</v>
      </c>
      <c r="Q101" s="25">
        <f t="shared" si="5"/>
        <v>3.2563953539918686</v>
      </c>
    </row>
    <row r="102" spans="2:17" x14ac:dyDescent="0.25">
      <c r="B102" s="32" t="s">
        <v>134</v>
      </c>
      <c r="C102" s="27">
        <v>115.2</v>
      </c>
      <c r="D102" s="8">
        <v>118.3</v>
      </c>
      <c r="E102" s="8">
        <v>105.4</v>
      </c>
      <c r="F102" s="8">
        <v>99.9</v>
      </c>
      <c r="G102" s="8">
        <v>109.4</v>
      </c>
      <c r="H102" s="8">
        <v>107.6</v>
      </c>
      <c r="I102" s="8">
        <v>117.6</v>
      </c>
      <c r="J102" s="8">
        <v>111.9</v>
      </c>
      <c r="K102" s="8">
        <v>105.2</v>
      </c>
      <c r="L102" s="8">
        <v>110.1</v>
      </c>
      <c r="M102" s="8">
        <v>106</v>
      </c>
      <c r="N102" s="8">
        <v>102.8</v>
      </c>
      <c r="O102" s="48">
        <f t="shared" si="3"/>
        <v>108.70579999999998</v>
      </c>
      <c r="P102" s="25">
        <f t="shared" si="4"/>
        <v>-0.70316131660034942</v>
      </c>
      <c r="Q102" s="25">
        <f t="shared" si="5"/>
        <v>2.9868476612101071</v>
      </c>
    </row>
    <row r="103" spans="2:17" x14ac:dyDescent="0.25">
      <c r="B103" s="32" t="s">
        <v>135</v>
      </c>
      <c r="C103" s="27">
        <v>115.6</v>
      </c>
      <c r="D103" s="8">
        <v>118.3</v>
      </c>
      <c r="E103" s="8">
        <v>105.1</v>
      </c>
      <c r="F103" s="8">
        <v>99.5</v>
      </c>
      <c r="G103" s="8">
        <v>111.1</v>
      </c>
      <c r="H103" s="8">
        <v>108.1</v>
      </c>
      <c r="I103" s="8">
        <v>119.1</v>
      </c>
      <c r="J103" s="8">
        <v>111.9</v>
      </c>
      <c r="K103" s="8">
        <v>105.2</v>
      </c>
      <c r="L103" s="8">
        <v>110.1</v>
      </c>
      <c r="M103" s="8">
        <v>107.7</v>
      </c>
      <c r="N103" s="8">
        <v>102.8</v>
      </c>
      <c r="O103" s="48">
        <f t="shared" si="3"/>
        <v>108.99390999999996</v>
      </c>
      <c r="P103" s="25">
        <f t="shared" si="4"/>
        <v>0.26503645619642635</v>
      </c>
      <c r="Q103" s="25">
        <f t="shared" si="5"/>
        <v>3.1685396746847756</v>
      </c>
    </row>
    <row r="104" spans="2:17" x14ac:dyDescent="0.25">
      <c r="B104" s="32" t="s">
        <v>136</v>
      </c>
      <c r="C104" s="27">
        <v>116.5</v>
      </c>
      <c r="D104" s="8">
        <v>118</v>
      </c>
      <c r="E104" s="8">
        <v>105.1</v>
      </c>
      <c r="F104" s="8">
        <v>100.4</v>
      </c>
      <c r="G104" s="8">
        <v>111</v>
      </c>
      <c r="H104" s="8">
        <v>109.2</v>
      </c>
      <c r="I104" s="8">
        <v>119.6</v>
      </c>
      <c r="J104" s="8">
        <v>111.9</v>
      </c>
      <c r="K104" s="8">
        <v>105</v>
      </c>
      <c r="L104" s="8">
        <v>110.1</v>
      </c>
      <c r="M104" s="8">
        <v>107.7</v>
      </c>
      <c r="N104" s="8">
        <v>102.9</v>
      </c>
      <c r="O104" s="48">
        <f t="shared" si="3"/>
        <v>109.51901999999995</v>
      </c>
      <c r="P104" s="25">
        <f t="shared" si="4"/>
        <v>0.48177921133391599</v>
      </c>
      <c r="Q104" s="25">
        <f t="shared" si="5"/>
        <v>4.0503025770351204</v>
      </c>
    </row>
    <row r="105" spans="2:17" x14ac:dyDescent="0.25">
      <c r="B105" s="32" t="s">
        <v>137</v>
      </c>
      <c r="C105" s="27">
        <v>116</v>
      </c>
      <c r="D105" s="8">
        <v>119.2</v>
      </c>
      <c r="E105" s="8">
        <v>104.5</v>
      </c>
      <c r="F105" s="8">
        <v>100.9</v>
      </c>
      <c r="G105" s="8">
        <v>111.2</v>
      </c>
      <c r="H105" s="8">
        <v>109.5</v>
      </c>
      <c r="I105" s="8">
        <v>120.9</v>
      </c>
      <c r="J105" s="8">
        <v>112.2</v>
      </c>
      <c r="K105" s="8">
        <v>104.4</v>
      </c>
      <c r="L105" s="8">
        <v>110.1</v>
      </c>
      <c r="M105" s="8">
        <v>108.3</v>
      </c>
      <c r="N105" s="8">
        <v>103.5</v>
      </c>
      <c r="O105" s="48">
        <f t="shared" si="3"/>
        <v>109.80180999999997</v>
      </c>
      <c r="P105" s="25">
        <f t="shared" si="4"/>
        <v>0.25821085689044698</v>
      </c>
      <c r="Q105" s="25">
        <f t="shared" si="5"/>
        <v>2.7276645624682714</v>
      </c>
    </row>
    <row r="106" spans="2:17" x14ac:dyDescent="0.25">
      <c r="B106" s="32" t="s">
        <v>138</v>
      </c>
      <c r="C106" s="27">
        <v>116.3</v>
      </c>
      <c r="D106" s="8">
        <v>120</v>
      </c>
      <c r="E106" s="8">
        <v>104.9</v>
      </c>
      <c r="F106" s="8">
        <v>100.5</v>
      </c>
      <c r="G106" s="8">
        <v>111.2</v>
      </c>
      <c r="H106" s="8">
        <v>109.5</v>
      </c>
      <c r="I106" s="8">
        <v>120.2</v>
      </c>
      <c r="J106" s="8">
        <v>112</v>
      </c>
      <c r="K106" s="8">
        <v>104.9</v>
      </c>
      <c r="L106" s="8">
        <v>110.1</v>
      </c>
      <c r="M106" s="8">
        <v>108.3</v>
      </c>
      <c r="N106" s="8">
        <v>103.6</v>
      </c>
      <c r="O106" s="48">
        <f t="shared" si="3"/>
        <v>109.71279999999999</v>
      </c>
      <c r="P106" s="25">
        <f t="shared" si="4"/>
        <v>-8.1064237465655276E-2</v>
      </c>
      <c r="Q106" s="25">
        <f t="shared" si="5"/>
        <v>2.9046103953233393</v>
      </c>
    </row>
    <row r="107" spans="2:17" x14ac:dyDescent="0.25">
      <c r="B107" s="32" t="s">
        <v>139</v>
      </c>
      <c r="C107" s="27">
        <v>116.3</v>
      </c>
      <c r="D107" s="8">
        <v>120.7</v>
      </c>
      <c r="E107" s="8">
        <v>104.9</v>
      </c>
      <c r="F107" s="8">
        <v>100.2</v>
      </c>
      <c r="G107" s="8">
        <v>111.2</v>
      </c>
      <c r="H107" s="8">
        <v>109.5</v>
      </c>
      <c r="I107" s="8">
        <v>122</v>
      </c>
      <c r="J107" s="8">
        <v>112</v>
      </c>
      <c r="K107" s="8">
        <v>104.9</v>
      </c>
      <c r="L107" s="8">
        <v>110.1</v>
      </c>
      <c r="M107" s="8">
        <v>108.3</v>
      </c>
      <c r="N107" s="8">
        <v>103.6</v>
      </c>
      <c r="O107" s="48">
        <f t="shared" si="3"/>
        <v>109.86282999999997</v>
      </c>
      <c r="P107" s="25">
        <f t="shared" si="4"/>
        <v>0.1367479455450839</v>
      </c>
      <c r="Q107" s="25">
        <f t="shared" si="5"/>
        <v>3.0243227164561493</v>
      </c>
    </row>
    <row r="108" spans="2:17" x14ac:dyDescent="0.25">
      <c r="B108" s="32" t="s">
        <v>140</v>
      </c>
      <c r="C108" s="27">
        <v>117</v>
      </c>
      <c r="D108" s="8">
        <v>120.9</v>
      </c>
      <c r="E108" s="8">
        <v>104.9</v>
      </c>
      <c r="F108" s="8">
        <v>102.1</v>
      </c>
      <c r="G108" s="8">
        <v>111.3</v>
      </c>
      <c r="H108" s="8">
        <v>109.5</v>
      </c>
      <c r="I108" s="8">
        <v>123.1</v>
      </c>
      <c r="J108" s="8">
        <v>112</v>
      </c>
      <c r="K108" s="8">
        <v>104.3</v>
      </c>
      <c r="L108" s="8">
        <v>110.1</v>
      </c>
      <c r="M108" s="8">
        <v>108.3</v>
      </c>
      <c r="N108" s="8">
        <v>103.7</v>
      </c>
      <c r="O108" s="48">
        <f t="shared" si="3"/>
        <v>110.71335999999999</v>
      </c>
      <c r="P108" s="25">
        <f t="shared" si="4"/>
        <v>0.77417448649376741</v>
      </c>
      <c r="Q108" s="25">
        <f t="shared" si="5"/>
        <v>2.7234956883142214</v>
      </c>
    </row>
    <row r="109" spans="2:17" x14ac:dyDescent="0.25">
      <c r="B109" s="32" t="s">
        <v>141</v>
      </c>
      <c r="C109" s="27">
        <v>116.7</v>
      </c>
      <c r="D109" s="8">
        <v>121.3</v>
      </c>
      <c r="E109" s="8">
        <v>104.4</v>
      </c>
      <c r="F109" s="8">
        <v>101.8</v>
      </c>
      <c r="G109" s="8">
        <v>111.3</v>
      </c>
      <c r="H109" s="8">
        <v>109.5</v>
      </c>
      <c r="I109" s="8">
        <v>124.7</v>
      </c>
      <c r="J109" s="8">
        <v>112.1</v>
      </c>
      <c r="K109" s="8">
        <v>104.3</v>
      </c>
      <c r="L109" s="8">
        <v>110.1</v>
      </c>
      <c r="M109" s="8">
        <v>108.3</v>
      </c>
      <c r="N109" s="8">
        <v>103.6</v>
      </c>
      <c r="O109" s="48">
        <f t="shared" si="3"/>
        <v>110.75136999999997</v>
      </c>
      <c r="P109" s="25">
        <f t="shared" si="4"/>
        <v>3.433189996218293E-2</v>
      </c>
      <c r="Q109" s="25">
        <f t="shared" si="5"/>
        <v>2.2970696016033152</v>
      </c>
    </row>
    <row r="110" spans="2:17" x14ac:dyDescent="0.25">
      <c r="B110" s="32" t="s">
        <v>142</v>
      </c>
      <c r="C110" s="27">
        <v>116.5</v>
      </c>
      <c r="D110" s="8">
        <v>121.1</v>
      </c>
      <c r="E110" s="8">
        <v>104.7</v>
      </c>
      <c r="F110" s="8">
        <v>102.9</v>
      </c>
      <c r="G110" s="8">
        <v>111.3</v>
      </c>
      <c r="H110" s="8">
        <v>109.1</v>
      </c>
      <c r="I110" s="8">
        <v>121.8</v>
      </c>
      <c r="J110" s="8">
        <v>112.1</v>
      </c>
      <c r="K110" s="8">
        <v>106.4</v>
      </c>
      <c r="L110" s="8">
        <v>110.1</v>
      </c>
      <c r="M110" s="8">
        <v>108.3</v>
      </c>
      <c r="N110" s="8">
        <v>103.6</v>
      </c>
      <c r="O110" s="48">
        <f t="shared" si="3"/>
        <v>110.76961999999997</v>
      </c>
      <c r="P110" s="25">
        <f t="shared" si="4"/>
        <v>1.6478351464193162E-2</v>
      </c>
      <c r="Q110" s="25">
        <f t="shared" si="5"/>
        <v>2.0790016958240036</v>
      </c>
    </row>
    <row r="111" spans="2:17" x14ac:dyDescent="0.25">
      <c r="B111" s="32" t="s">
        <v>143</v>
      </c>
      <c r="C111" s="27">
        <v>115.8</v>
      </c>
      <c r="D111" s="8">
        <v>121.3</v>
      </c>
      <c r="E111" s="8">
        <v>104.7</v>
      </c>
      <c r="F111" s="8">
        <v>102.7</v>
      </c>
      <c r="G111" s="8">
        <v>111.4</v>
      </c>
      <c r="H111" s="8">
        <v>109.1</v>
      </c>
      <c r="I111" s="8">
        <v>125.3</v>
      </c>
      <c r="J111" s="8">
        <v>112.1</v>
      </c>
      <c r="K111" s="8">
        <v>106.4</v>
      </c>
      <c r="L111" s="8">
        <v>110.1</v>
      </c>
      <c r="M111" s="8">
        <v>108.3</v>
      </c>
      <c r="N111" s="8">
        <v>103.6</v>
      </c>
      <c r="O111" s="48">
        <f t="shared" si="3"/>
        <v>110.98486</v>
      </c>
      <c r="P111" s="25">
        <f t="shared" si="4"/>
        <v>0.1943132060938936</v>
      </c>
      <c r="Q111" s="25">
        <f t="shared" si="5"/>
        <v>2.02509755297574</v>
      </c>
    </row>
    <row r="112" spans="2:17" x14ac:dyDescent="0.25">
      <c r="B112" s="32" t="s">
        <v>144</v>
      </c>
      <c r="C112" s="27">
        <v>116</v>
      </c>
      <c r="D112" s="8">
        <v>121.4</v>
      </c>
      <c r="E112" s="8">
        <v>104.6</v>
      </c>
      <c r="F112" s="8">
        <v>101.9</v>
      </c>
      <c r="G112" s="8">
        <v>111.6</v>
      </c>
      <c r="H112" s="8">
        <v>109.1</v>
      </c>
      <c r="I112" s="8">
        <v>126.9</v>
      </c>
      <c r="J112" s="8">
        <v>113.3</v>
      </c>
      <c r="K112" s="8">
        <v>106.7</v>
      </c>
      <c r="L112" s="8">
        <v>110.1</v>
      </c>
      <c r="M112" s="8">
        <v>108.3</v>
      </c>
      <c r="N112" s="8">
        <v>103.6</v>
      </c>
      <c r="O112" s="48">
        <f t="shared" si="3"/>
        <v>111.11581999999999</v>
      </c>
      <c r="P112" s="25">
        <f t="shared" si="4"/>
        <v>0.1179980764943863</v>
      </c>
      <c r="Q112" s="25">
        <f t="shared" si="5"/>
        <v>2.2531884925130523</v>
      </c>
    </row>
    <row r="113" spans="2:17" x14ac:dyDescent="0.25">
      <c r="B113" s="32" t="s">
        <v>145</v>
      </c>
      <c r="C113" s="27">
        <v>115.9</v>
      </c>
      <c r="D113" s="8">
        <v>122</v>
      </c>
      <c r="E113" s="8">
        <v>104.9</v>
      </c>
      <c r="F113" s="8">
        <v>102.9</v>
      </c>
      <c r="G113" s="8">
        <v>111.8</v>
      </c>
      <c r="H113" s="8">
        <v>108.9</v>
      </c>
      <c r="I113" s="8">
        <v>124.1</v>
      </c>
      <c r="J113" s="8">
        <v>113.3</v>
      </c>
      <c r="K113" s="8">
        <v>106.7</v>
      </c>
      <c r="L113" s="8">
        <v>110.3</v>
      </c>
      <c r="M113" s="8">
        <v>108.3</v>
      </c>
      <c r="N113" s="8">
        <v>103.6</v>
      </c>
      <c r="O113" s="48">
        <f t="shared" si="3"/>
        <v>111.10810999999998</v>
      </c>
      <c r="P113" s="25">
        <f t="shared" si="4"/>
        <v>-6.938705937645057E-3</v>
      </c>
      <c r="Q113" s="25">
        <f t="shared" si="5"/>
        <v>1.4912182706665476</v>
      </c>
    </row>
    <row r="114" spans="2:17" x14ac:dyDescent="0.25">
      <c r="B114" s="32" t="s">
        <v>146</v>
      </c>
      <c r="C114" s="27">
        <v>115.9</v>
      </c>
      <c r="D114" s="8">
        <v>122.1</v>
      </c>
      <c r="E114" s="8">
        <v>104.9</v>
      </c>
      <c r="F114" s="8">
        <v>103</v>
      </c>
      <c r="G114" s="8">
        <v>111.8</v>
      </c>
      <c r="H114" s="8">
        <v>110.1</v>
      </c>
      <c r="I114" s="8">
        <v>124.1</v>
      </c>
      <c r="J114" s="8">
        <v>113.3</v>
      </c>
      <c r="K114" s="8">
        <v>107.4</v>
      </c>
      <c r="L114" s="8">
        <v>110.3</v>
      </c>
      <c r="M114" s="8">
        <v>108.3</v>
      </c>
      <c r="N114" s="8">
        <v>103.6</v>
      </c>
      <c r="O114" s="48">
        <f t="shared" si="3"/>
        <v>111.19018999999997</v>
      </c>
      <c r="P114" s="25">
        <f t="shared" si="4"/>
        <v>7.3873995336605602E-2</v>
      </c>
      <c r="Q114" s="25">
        <f t="shared" si="5"/>
        <v>2.2854254326815964</v>
      </c>
    </row>
    <row r="115" spans="2:17" x14ac:dyDescent="0.25">
      <c r="B115" s="32" t="s">
        <v>147</v>
      </c>
      <c r="C115" s="27">
        <v>115.7</v>
      </c>
      <c r="D115" s="8">
        <v>122.1</v>
      </c>
      <c r="E115" s="8">
        <v>104.9</v>
      </c>
      <c r="F115" s="8">
        <v>103.1</v>
      </c>
      <c r="G115" s="8">
        <v>111.5</v>
      </c>
      <c r="H115" s="8">
        <v>110.1</v>
      </c>
      <c r="I115" s="8">
        <v>124.2</v>
      </c>
      <c r="J115" s="8">
        <v>113.3</v>
      </c>
      <c r="K115" s="8">
        <v>107.4</v>
      </c>
      <c r="L115" s="8">
        <v>110.3</v>
      </c>
      <c r="M115" s="8">
        <v>108.3</v>
      </c>
      <c r="N115" s="8">
        <v>103.6</v>
      </c>
      <c r="O115" s="48">
        <f t="shared" si="3"/>
        <v>111.16849999999997</v>
      </c>
      <c r="P115" s="25">
        <f t="shared" si="4"/>
        <v>-1.9507116590057678E-2</v>
      </c>
      <c r="Q115" s="25">
        <f t="shared" si="5"/>
        <v>1.9951481692876325</v>
      </c>
    </row>
    <row r="116" spans="2:17" x14ac:dyDescent="0.25">
      <c r="B116" s="32" t="s">
        <v>148</v>
      </c>
      <c r="C116" s="27">
        <v>116.2</v>
      </c>
      <c r="D116" s="8">
        <v>122.1</v>
      </c>
      <c r="E116" s="8">
        <v>104.9</v>
      </c>
      <c r="F116" s="8">
        <v>102.7</v>
      </c>
      <c r="G116" s="8">
        <v>111.4</v>
      </c>
      <c r="H116" s="8">
        <v>110.3</v>
      </c>
      <c r="I116" s="8">
        <v>123.6</v>
      </c>
      <c r="J116" s="8">
        <v>113.3</v>
      </c>
      <c r="K116" s="8">
        <v>107.4</v>
      </c>
      <c r="L116" s="8">
        <v>110.3</v>
      </c>
      <c r="M116" s="8">
        <v>108.3</v>
      </c>
      <c r="N116" s="8">
        <v>103.6</v>
      </c>
      <c r="O116" s="48">
        <f t="shared" si="3"/>
        <v>111.08375999999998</v>
      </c>
      <c r="P116" s="25">
        <f t="shared" si="4"/>
        <v>-7.6226628946133398E-2</v>
      </c>
      <c r="Q116" s="25">
        <f t="shared" si="5"/>
        <v>1.4287381315136216</v>
      </c>
    </row>
    <row r="117" spans="2:17" x14ac:dyDescent="0.25">
      <c r="B117" s="32" t="s">
        <v>149</v>
      </c>
      <c r="C117" s="27">
        <v>116.1</v>
      </c>
      <c r="D117" s="8">
        <v>122.5</v>
      </c>
      <c r="E117" s="8">
        <v>105</v>
      </c>
      <c r="F117" s="8">
        <v>103</v>
      </c>
      <c r="G117" s="8">
        <v>113.6</v>
      </c>
      <c r="H117" s="8">
        <v>110.9</v>
      </c>
      <c r="I117" s="8">
        <v>126.3</v>
      </c>
      <c r="J117" s="8">
        <v>113.3</v>
      </c>
      <c r="K117" s="8">
        <v>107.4</v>
      </c>
      <c r="L117" s="8">
        <v>110.3</v>
      </c>
      <c r="M117" s="8">
        <v>108.6</v>
      </c>
      <c r="N117" s="8">
        <v>103.9</v>
      </c>
      <c r="O117" s="48">
        <f t="shared" si="3"/>
        <v>111.66466999999997</v>
      </c>
      <c r="P117" s="25">
        <f t="shared" si="4"/>
        <v>0.52294772881291451</v>
      </c>
      <c r="Q117" s="25">
        <f t="shared" si="5"/>
        <v>1.6965658398527292</v>
      </c>
    </row>
    <row r="118" spans="2:17" x14ac:dyDescent="0.25">
      <c r="B118" s="32" t="s">
        <v>150</v>
      </c>
      <c r="C118" s="27">
        <v>115.9</v>
      </c>
      <c r="D118" s="8">
        <v>122.5</v>
      </c>
      <c r="E118" s="8">
        <v>105</v>
      </c>
      <c r="F118" s="8">
        <v>103.1</v>
      </c>
      <c r="G118" s="8">
        <v>113.5</v>
      </c>
      <c r="H118" s="8">
        <v>110.5</v>
      </c>
      <c r="I118" s="8">
        <v>122.2</v>
      </c>
      <c r="J118" s="8">
        <v>113.3</v>
      </c>
      <c r="K118" s="8">
        <v>107.5</v>
      </c>
      <c r="L118" s="8">
        <v>110.3</v>
      </c>
      <c r="M118" s="8">
        <v>108.6</v>
      </c>
      <c r="N118" s="8">
        <v>103.9</v>
      </c>
      <c r="O118" s="48">
        <f t="shared" si="3"/>
        <v>111.15552999999998</v>
      </c>
      <c r="P118" s="25">
        <f t="shared" si="4"/>
        <v>-0.45595442139397191</v>
      </c>
      <c r="Q118" s="25">
        <f t="shared" si="5"/>
        <v>1.3150060886241146</v>
      </c>
    </row>
    <row r="119" spans="2:17" x14ac:dyDescent="0.25">
      <c r="B119" s="32" t="s">
        <v>151</v>
      </c>
      <c r="C119" s="27">
        <v>116.1</v>
      </c>
      <c r="D119" s="8">
        <v>122.7</v>
      </c>
      <c r="E119" s="8">
        <v>105</v>
      </c>
      <c r="F119" s="8">
        <v>102.8</v>
      </c>
      <c r="G119" s="8">
        <v>113.3</v>
      </c>
      <c r="H119" s="8">
        <v>110.5</v>
      </c>
      <c r="I119" s="8">
        <v>123.7</v>
      </c>
      <c r="J119" s="8">
        <v>113.3</v>
      </c>
      <c r="K119" s="8">
        <v>107.5</v>
      </c>
      <c r="L119" s="8">
        <v>110.3</v>
      </c>
      <c r="M119" s="8">
        <v>108.6</v>
      </c>
      <c r="N119" s="8">
        <v>103.9</v>
      </c>
      <c r="O119" s="48">
        <f t="shared" si="3"/>
        <v>111.28132999999998</v>
      </c>
      <c r="P119" s="25">
        <f t="shared" si="4"/>
        <v>0.11317475612774115</v>
      </c>
      <c r="Q119" s="25">
        <f t="shared" si="5"/>
        <v>1.2911555254857436</v>
      </c>
    </row>
    <row r="120" spans="2:17" x14ac:dyDescent="0.25">
      <c r="B120" s="32" t="s">
        <v>152</v>
      </c>
      <c r="C120" s="27">
        <v>116.3</v>
      </c>
      <c r="D120" s="8">
        <v>122.8</v>
      </c>
      <c r="E120" s="8">
        <v>105</v>
      </c>
      <c r="F120" s="8">
        <v>103.7</v>
      </c>
      <c r="G120" s="8">
        <v>113.3</v>
      </c>
      <c r="H120" s="8">
        <v>109.9</v>
      </c>
      <c r="I120" s="8">
        <v>125</v>
      </c>
      <c r="J120" s="8">
        <v>113.3</v>
      </c>
      <c r="K120" s="8">
        <v>107.5</v>
      </c>
      <c r="L120" s="8">
        <v>110.3</v>
      </c>
      <c r="M120" s="8">
        <v>108.6</v>
      </c>
      <c r="N120" s="8">
        <v>103.9</v>
      </c>
      <c r="O120" s="48">
        <f t="shared" si="3"/>
        <v>111.74273999999998</v>
      </c>
      <c r="P120" s="25">
        <f t="shared" si="4"/>
        <v>0.41463379346742241</v>
      </c>
      <c r="Q120" s="25">
        <f t="shared" si="5"/>
        <v>0.92977035472502056</v>
      </c>
    </row>
    <row r="121" spans="2:17" x14ac:dyDescent="0.25">
      <c r="B121" s="32" t="s">
        <v>153</v>
      </c>
      <c r="C121" s="27">
        <v>116.2</v>
      </c>
      <c r="D121" s="8">
        <v>123.7</v>
      </c>
      <c r="E121" s="8">
        <v>105</v>
      </c>
      <c r="F121" s="8">
        <v>103</v>
      </c>
      <c r="G121" s="8">
        <v>113.3</v>
      </c>
      <c r="H121" s="8">
        <v>109.9</v>
      </c>
      <c r="I121" s="8">
        <v>122.2</v>
      </c>
      <c r="J121" s="8">
        <v>113.3</v>
      </c>
      <c r="K121" s="8">
        <v>107.5</v>
      </c>
      <c r="L121" s="8">
        <v>110.3</v>
      </c>
      <c r="M121" s="8">
        <v>108.6</v>
      </c>
      <c r="N121" s="8">
        <v>104.1</v>
      </c>
      <c r="O121" s="48">
        <f t="shared" si="3"/>
        <v>111.22233999999999</v>
      </c>
      <c r="P121" s="25">
        <f t="shared" si="4"/>
        <v>-0.46571258231183088</v>
      </c>
      <c r="Q121" s="25">
        <f t="shared" si="5"/>
        <v>0.42524981858014277</v>
      </c>
    </row>
    <row r="122" spans="2:17" x14ac:dyDescent="0.25">
      <c r="B122" s="32" t="s">
        <v>154</v>
      </c>
      <c r="C122" s="27">
        <v>116.9</v>
      </c>
      <c r="D122" s="8">
        <v>124.2</v>
      </c>
      <c r="E122" s="8">
        <v>105</v>
      </c>
      <c r="F122" s="8">
        <v>104</v>
      </c>
      <c r="G122" s="8">
        <v>113.4</v>
      </c>
      <c r="H122" s="8">
        <v>109.9</v>
      </c>
      <c r="I122" s="8">
        <v>123.2</v>
      </c>
      <c r="J122" s="8">
        <v>113.3</v>
      </c>
      <c r="K122" s="8">
        <v>107.2</v>
      </c>
      <c r="L122" s="8">
        <v>110.3</v>
      </c>
      <c r="M122" s="8">
        <v>108.6</v>
      </c>
      <c r="N122" s="8">
        <v>104</v>
      </c>
      <c r="O122" s="48">
        <f t="shared" si="3"/>
        <v>111.80490999999998</v>
      </c>
      <c r="P122" s="25">
        <f t="shared" si="4"/>
        <v>0.5237886561278875</v>
      </c>
      <c r="Q122" s="25">
        <f t="shared" si="5"/>
        <v>0.934633521357213</v>
      </c>
    </row>
    <row r="123" spans="2:17" x14ac:dyDescent="0.25">
      <c r="B123" s="32" t="s">
        <v>155</v>
      </c>
      <c r="C123" s="27">
        <v>117.3</v>
      </c>
      <c r="D123" s="8">
        <v>125</v>
      </c>
      <c r="E123" s="8">
        <v>105</v>
      </c>
      <c r="F123" s="8">
        <v>103.2</v>
      </c>
      <c r="G123" s="8">
        <v>113.5</v>
      </c>
      <c r="H123" s="8">
        <v>109.1</v>
      </c>
      <c r="I123" s="8">
        <v>126.8</v>
      </c>
      <c r="J123" s="8">
        <v>113.3</v>
      </c>
      <c r="K123" s="8">
        <v>106.6</v>
      </c>
      <c r="L123" s="8">
        <v>110.3</v>
      </c>
      <c r="M123" s="8">
        <v>109.6</v>
      </c>
      <c r="N123" s="8">
        <v>103.8</v>
      </c>
      <c r="O123" s="48">
        <f t="shared" si="3"/>
        <v>112.08875999999998</v>
      </c>
      <c r="P123" s="25">
        <f t="shared" si="4"/>
        <v>0.25387972674903198</v>
      </c>
      <c r="Q123" s="25">
        <f t="shared" si="5"/>
        <v>0.99464016983936521</v>
      </c>
    </row>
    <row r="124" spans="2:17" x14ac:dyDescent="0.25">
      <c r="B124" s="32" t="s">
        <v>156</v>
      </c>
      <c r="C124" s="27">
        <v>117.3</v>
      </c>
      <c r="D124" s="8">
        <v>125.6</v>
      </c>
      <c r="E124" s="8">
        <v>105</v>
      </c>
      <c r="F124" s="8">
        <v>102.3</v>
      </c>
      <c r="G124" s="8">
        <v>113.5</v>
      </c>
      <c r="H124" s="8">
        <v>109.1</v>
      </c>
      <c r="I124" s="8">
        <v>128.5</v>
      </c>
      <c r="J124" s="8">
        <v>113.3</v>
      </c>
      <c r="K124" s="8">
        <v>107.4</v>
      </c>
      <c r="L124" s="8">
        <v>110.3</v>
      </c>
      <c r="M124" s="8">
        <v>109.6</v>
      </c>
      <c r="N124" s="8">
        <v>103.8</v>
      </c>
      <c r="O124" s="48">
        <f t="shared" si="3"/>
        <v>112.07319999999999</v>
      </c>
      <c r="P124" s="25">
        <f t="shared" si="4"/>
        <v>-1.3881855772151981E-2</v>
      </c>
      <c r="Q124" s="25">
        <f t="shared" si="5"/>
        <v>0.86160548515953961</v>
      </c>
    </row>
    <row r="125" spans="2:17" x14ac:dyDescent="0.25">
      <c r="B125" s="32" t="s">
        <v>157</v>
      </c>
      <c r="C125" s="27">
        <v>117.8</v>
      </c>
      <c r="D125" s="8">
        <v>125.7</v>
      </c>
      <c r="E125" s="8">
        <v>105</v>
      </c>
      <c r="F125" s="8">
        <v>102.3</v>
      </c>
      <c r="G125" s="8">
        <v>113.5</v>
      </c>
      <c r="H125" s="8">
        <v>109.6</v>
      </c>
      <c r="I125" s="8">
        <v>124.9</v>
      </c>
      <c r="J125" s="8">
        <v>113.3</v>
      </c>
      <c r="K125" s="8">
        <v>107.4</v>
      </c>
      <c r="L125" s="8">
        <v>112.3</v>
      </c>
      <c r="M125" s="8">
        <v>110</v>
      </c>
      <c r="N125" s="8">
        <v>104.1</v>
      </c>
      <c r="O125" s="48">
        <f t="shared" si="3"/>
        <v>111.81614</v>
      </c>
      <c r="P125" s="25">
        <f t="shared" si="4"/>
        <v>-0.22936794880487169</v>
      </c>
      <c r="Q125" s="25">
        <f t="shared" si="5"/>
        <v>0.63724421196618519</v>
      </c>
    </row>
    <row r="126" spans="2:17" x14ac:dyDescent="0.25">
      <c r="B126" s="32" t="s">
        <v>158</v>
      </c>
      <c r="C126" s="27">
        <v>117.6</v>
      </c>
      <c r="D126" s="8">
        <v>125.9</v>
      </c>
      <c r="E126" s="8">
        <v>105</v>
      </c>
      <c r="F126" s="8">
        <v>102.4</v>
      </c>
      <c r="G126" s="8">
        <v>113.5</v>
      </c>
      <c r="H126" s="8">
        <v>109</v>
      </c>
      <c r="I126" s="8">
        <v>124.9</v>
      </c>
      <c r="J126" s="8">
        <v>113.3</v>
      </c>
      <c r="K126" s="8">
        <v>107.4</v>
      </c>
      <c r="L126" s="8">
        <v>112.3</v>
      </c>
      <c r="M126" s="8">
        <v>110.6</v>
      </c>
      <c r="N126" s="8">
        <v>104.9</v>
      </c>
      <c r="O126" s="48">
        <f t="shared" si="3"/>
        <v>111.84508</v>
      </c>
      <c r="P126" s="25">
        <f t="shared" si="4"/>
        <v>2.5881773418391592E-2</v>
      </c>
      <c r="Q126" s="25">
        <f t="shared" si="5"/>
        <v>0.58898181575193209</v>
      </c>
    </row>
    <row r="127" spans="2:17" x14ac:dyDescent="0.25">
      <c r="B127" s="32" t="s">
        <v>159</v>
      </c>
      <c r="C127" s="27">
        <v>117.3</v>
      </c>
      <c r="D127" s="8">
        <v>125.9</v>
      </c>
      <c r="E127" s="8">
        <v>105</v>
      </c>
      <c r="F127" s="8">
        <v>102.6</v>
      </c>
      <c r="G127" s="8">
        <v>113.6</v>
      </c>
      <c r="H127" s="8">
        <v>109.4</v>
      </c>
      <c r="I127" s="8">
        <v>127.9</v>
      </c>
      <c r="J127" s="8">
        <v>113.3</v>
      </c>
      <c r="K127" s="8">
        <v>107.4</v>
      </c>
      <c r="L127" s="8">
        <v>112.3</v>
      </c>
      <c r="M127" s="8">
        <v>110.6</v>
      </c>
      <c r="N127" s="8">
        <v>104.8</v>
      </c>
      <c r="O127" s="48">
        <f t="shared" si="3"/>
        <v>112.20410999999999</v>
      </c>
      <c r="P127" s="25">
        <f t="shared" si="4"/>
        <v>0.32100652080537651</v>
      </c>
      <c r="Q127" s="25">
        <f t="shared" si="5"/>
        <v>0.93156784520796798</v>
      </c>
    </row>
    <row r="128" spans="2:17" x14ac:dyDescent="0.25">
      <c r="B128" s="32" t="s">
        <v>160</v>
      </c>
      <c r="C128" s="27">
        <v>117.2</v>
      </c>
      <c r="D128" s="8">
        <v>126.3</v>
      </c>
      <c r="E128" s="8">
        <v>105</v>
      </c>
      <c r="F128" s="8">
        <v>101.7</v>
      </c>
      <c r="G128" s="8">
        <v>113.6</v>
      </c>
      <c r="H128" s="8">
        <v>109.4</v>
      </c>
      <c r="I128" s="8">
        <v>124.7</v>
      </c>
      <c r="J128" s="8">
        <v>113.3</v>
      </c>
      <c r="K128" s="8">
        <v>107.4</v>
      </c>
      <c r="L128" s="8">
        <v>112.3</v>
      </c>
      <c r="M128" s="8">
        <v>110.6</v>
      </c>
      <c r="N128" s="8">
        <v>105.2</v>
      </c>
      <c r="O128" s="48">
        <f t="shared" si="3"/>
        <v>111.56549999999997</v>
      </c>
      <c r="P128" s="25">
        <f t="shared" si="4"/>
        <v>-0.56915027444183119</v>
      </c>
      <c r="Q128" s="25">
        <f t="shared" si="5"/>
        <v>0.43367275288483925</v>
      </c>
    </row>
    <row r="129" spans="2:17" x14ac:dyDescent="0.25">
      <c r="B129" s="32" t="s">
        <v>161</v>
      </c>
      <c r="C129" s="27">
        <v>117.7</v>
      </c>
      <c r="D129" s="8">
        <v>126.2</v>
      </c>
      <c r="E129" s="8">
        <v>105</v>
      </c>
      <c r="F129" s="8">
        <v>102.9</v>
      </c>
      <c r="G129" s="8">
        <v>113.6</v>
      </c>
      <c r="H129" s="8">
        <v>109.4</v>
      </c>
      <c r="I129" s="8">
        <v>123.7</v>
      </c>
      <c r="J129" s="8">
        <v>113.3</v>
      </c>
      <c r="K129" s="8">
        <v>107.4</v>
      </c>
      <c r="L129" s="8">
        <v>112.3</v>
      </c>
      <c r="M129" s="8">
        <v>110.2</v>
      </c>
      <c r="N129" s="8">
        <v>105.6</v>
      </c>
      <c r="O129" s="48">
        <f t="shared" si="3"/>
        <v>111.92326</v>
      </c>
      <c r="P129" s="25">
        <f t="shared" si="4"/>
        <v>0.32067260936403053</v>
      </c>
      <c r="Q129" s="25">
        <f t="shared" si="5"/>
        <v>0.23157727506831535</v>
      </c>
    </row>
    <row r="130" spans="2:17" x14ac:dyDescent="0.25">
      <c r="B130" s="32" t="s">
        <v>162</v>
      </c>
      <c r="C130" s="27">
        <v>118</v>
      </c>
      <c r="D130" s="8">
        <v>126.3</v>
      </c>
      <c r="E130" s="8">
        <v>105</v>
      </c>
      <c r="F130" s="8">
        <v>102.5</v>
      </c>
      <c r="G130" s="8">
        <v>113.6</v>
      </c>
      <c r="H130" s="8">
        <v>109.6</v>
      </c>
      <c r="I130" s="8">
        <v>125.4</v>
      </c>
      <c r="J130" s="8">
        <v>113.3</v>
      </c>
      <c r="K130" s="8">
        <v>107.4</v>
      </c>
      <c r="L130" s="8">
        <v>112.3</v>
      </c>
      <c r="M130" s="8">
        <v>110.2</v>
      </c>
      <c r="N130" s="8">
        <v>106.1</v>
      </c>
      <c r="O130" s="48">
        <f t="shared" si="3"/>
        <v>112.09902999999998</v>
      </c>
      <c r="P130" s="25">
        <f t="shared" si="4"/>
        <v>0.15704510393995472</v>
      </c>
      <c r="Q130" s="25">
        <f t="shared" si="5"/>
        <v>0.84881067095807139</v>
      </c>
    </row>
    <row r="131" spans="2:17" x14ac:dyDescent="0.25">
      <c r="B131" s="32" t="s">
        <v>163</v>
      </c>
      <c r="C131" s="27">
        <v>118.5</v>
      </c>
      <c r="D131" s="8">
        <v>126.3</v>
      </c>
      <c r="E131" s="8">
        <v>105</v>
      </c>
      <c r="F131" s="8">
        <v>102.1</v>
      </c>
      <c r="G131" s="8">
        <v>113.3</v>
      </c>
      <c r="H131" s="8">
        <v>109.6</v>
      </c>
      <c r="I131" s="8">
        <v>122.9</v>
      </c>
      <c r="J131" s="8">
        <v>113.3</v>
      </c>
      <c r="K131" s="8">
        <v>107.5</v>
      </c>
      <c r="L131" s="8">
        <v>112.3</v>
      </c>
      <c r="M131" s="8">
        <v>111.6</v>
      </c>
      <c r="N131" s="8">
        <v>106.1</v>
      </c>
      <c r="O131" s="48">
        <f t="shared" si="3"/>
        <v>111.80255999999997</v>
      </c>
      <c r="P131" s="25">
        <f t="shared" si="4"/>
        <v>-0.26447151237616739</v>
      </c>
      <c r="Q131" s="25">
        <f t="shared" si="5"/>
        <v>0.46838944142740624</v>
      </c>
    </row>
    <row r="132" spans="2:17" x14ac:dyDescent="0.25">
      <c r="B132" s="32" t="s">
        <v>164</v>
      </c>
      <c r="C132" s="27">
        <v>118.1</v>
      </c>
      <c r="D132" s="8">
        <v>126.3</v>
      </c>
      <c r="E132" s="8">
        <v>104.5</v>
      </c>
      <c r="F132" s="8">
        <v>102.4</v>
      </c>
      <c r="G132" s="8">
        <v>113.7</v>
      </c>
      <c r="H132" s="8">
        <v>110.6</v>
      </c>
      <c r="I132" s="8">
        <v>123.3</v>
      </c>
      <c r="J132" s="8">
        <v>113.3</v>
      </c>
      <c r="K132" s="8">
        <v>107.9</v>
      </c>
      <c r="L132" s="8">
        <v>112.3</v>
      </c>
      <c r="M132" s="8">
        <v>111.6</v>
      </c>
      <c r="N132" s="8">
        <v>106</v>
      </c>
      <c r="O132" s="48">
        <f t="shared" si="3"/>
        <v>111.89155000000001</v>
      </c>
      <c r="P132" s="25">
        <f t="shared" si="4"/>
        <v>7.9595672943480106E-2</v>
      </c>
      <c r="Q132" s="25">
        <f t="shared" si="5"/>
        <v>0.13317196267070763</v>
      </c>
    </row>
    <row r="133" spans="2:17" x14ac:dyDescent="0.25">
      <c r="B133" s="32" t="s">
        <v>165</v>
      </c>
      <c r="C133" s="27">
        <v>118.4</v>
      </c>
      <c r="D133" s="8">
        <v>126.2</v>
      </c>
      <c r="E133" s="8">
        <v>104.5</v>
      </c>
      <c r="F133" s="8">
        <v>100.2</v>
      </c>
      <c r="G133" s="8">
        <v>113.6</v>
      </c>
      <c r="H133" s="8">
        <v>110.6</v>
      </c>
      <c r="I133" s="8">
        <v>119.1</v>
      </c>
      <c r="J133" s="8">
        <v>113.3</v>
      </c>
      <c r="K133" s="8">
        <v>107.9</v>
      </c>
      <c r="L133" s="8">
        <v>112.3</v>
      </c>
      <c r="M133" s="8">
        <v>111.6</v>
      </c>
      <c r="N133" s="8">
        <v>106</v>
      </c>
      <c r="O133" s="48">
        <f t="shared" si="3"/>
        <v>110.78822000000002</v>
      </c>
      <c r="P133" s="25">
        <f t="shared" si="4"/>
        <v>-0.98607088739050031</v>
      </c>
      <c r="Q133" s="25">
        <f t="shared" si="5"/>
        <v>-0.39031726899466829</v>
      </c>
    </row>
    <row r="134" spans="2:17" x14ac:dyDescent="0.25">
      <c r="B134" s="32" t="s">
        <v>166</v>
      </c>
      <c r="C134" s="27">
        <v>118.8</v>
      </c>
      <c r="D134" s="8">
        <v>126.5</v>
      </c>
      <c r="E134" s="8">
        <v>104.5</v>
      </c>
      <c r="F134" s="8">
        <v>100.2</v>
      </c>
      <c r="G134" s="8">
        <v>113.6</v>
      </c>
      <c r="H134" s="8">
        <v>112.7</v>
      </c>
      <c r="I134" s="8">
        <v>119.1</v>
      </c>
      <c r="J134" s="8">
        <v>113.3</v>
      </c>
      <c r="K134" s="8">
        <v>107.9</v>
      </c>
      <c r="L134" s="8">
        <v>112.3</v>
      </c>
      <c r="M134" s="8">
        <v>113.8</v>
      </c>
      <c r="N134" s="8">
        <v>106</v>
      </c>
      <c r="O134" s="48">
        <f t="shared" si="3"/>
        <v>110.96620000000001</v>
      </c>
      <c r="P134" s="25">
        <f t="shared" si="4"/>
        <v>0.16064884876748708</v>
      </c>
      <c r="Q134" s="25">
        <f t="shared" si="5"/>
        <v>-0.7501548903352846</v>
      </c>
    </row>
    <row r="135" spans="2:17" x14ac:dyDescent="0.25">
      <c r="B135" s="32" t="s">
        <v>167</v>
      </c>
      <c r="C135" s="27">
        <v>119</v>
      </c>
      <c r="D135" s="8">
        <v>126.7</v>
      </c>
      <c r="E135" s="8">
        <v>104.5</v>
      </c>
      <c r="F135" s="8">
        <v>98.7</v>
      </c>
      <c r="G135" s="8">
        <v>113.6</v>
      </c>
      <c r="H135" s="8">
        <v>113</v>
      </c>
      <c r="I135" s="8">
        <v>117.2</v>
      </c>
      <c r="J135" s="8">
        <v>113.3</v>
      </c>
      <c r="K135" s="8">
        <v>107.9</v>
      </c>
      <c r="L135" s="8">
        <v>112.3</v>
      </c>
      <c r="M135" s="8">
        <v>113.8</v>
      </c>
      <c r="N135" s="8">
        <v>106.2</v>
      </c>
      <c r="O135" s="48">
        <f t="shared" si="3"/>
        <v>110.35589</v>
      </c>
      <c r="P135" s="25">
        <f t="shared" si="4"/>
        <v>-0.54999630518122866</v>
      </c>
      <c r="Q135" s="25">
        <f t="shared" si="5"/>
        <v>-1.5459801678598082</v>
      </c>
    </row>
    <row r="136" spans="2:17" x14ac:dyDescent="0.25">
      <c r="B136" s="32" t="s">
        <v>168</v>
      </c>
      <c r="C136" s="27">
        <v>119.7</v>
      </c>
      <c r="D136" s="8">
        <v>126.6</v>
      </c>
      <c r="E136" s="8">
        <v>104.5</v>
      </c>
      <c r="F136" s="8">
        <v>99.1</v>
      </c>
      <c r="G136" s="8">
        <v>113.3</v>
      </c>
      <c r="H136" s="8">
        <v>113</v>
      </c>
      <c r="I136" s="8">
        <v>117.9</v>
      </c>
      <c r="J136" s="8">
        <v>113.3</v>
      </c>
      <c r="K136" s="8">
        <v>108.2</v>
      </c>
      <c r="L136" s="8">
        <v>112.3</v>
      </c>
      <c r="M136" s="8">
        <v>113.8</v>
      </c>
      <c r="N136" s="8">
        <v>106.1</v>
      </c>
      <c r="O136" s="48">
        <f t="shared" si="3"/>
        <v>110.69586</v>
      </c>
      <c r="P136" s="25">
        <f t="shared" si="4"/>
        <v>0.30806692782777056</v>
      </c>
      <c r="Q136" s="25">
        <f t="shared" si="5"/>
        <v>-1.2289646409667876</v>
      </c>
    </row>
    <row r="137" spans="2:17" x14ac:dyDescent="0.25">
      <c r="B137" s="32" t="s">
        <v>169</v>
      </c>
      <c r="C137" s="27">
        <v>119.3</v>
      </c>
      <c r="D137" s="8">
        <v>126.6</v>
      </c>
      <c r="E137" s="8">
        <v>104.5</v>
      </c>
      <c r="F137" s="8">
        <v>98.6</v>
      </c>
      <c r="G137" s="8">
        <v>113.4</v>
      </c>
      <c r="H137" s="8">
        <v>113</v>
      </c>
      <c r="I137" s="8">
        <v>119.3</v>
      </c>
      <c r="J137" s="8">
        <v>113.3</v>
      </c>
      <c r="K137" s="8">
        <v>108.4</v>
      </c>
      <c r="L137" s="8">
        <v>109.6</v>
      </c>
      <c r="M137" s="8">
        <v>113.9</v>
      </c>
      <c r="N137" s="8">
        <v>106.2</v>
      </c>
      <c r="O137" s="48">
        <f t="shared" si="3"/>
        <v>110.60843000000001</v>
      </c>
      <c r="P137" s="25">
        <f t="shared" si="4"/>
        <v>-7.8982176930540549E-2</v>
      </c>
      <c r="Q137" s="25">
        <f t="shared" si="5"/>
        <v>-1.080085576196774</v>
      </c>
    </row>
    <row r="138" spans="2:17" x14ac:dyDescent="0.25">
      <c r="B138" s="32" t="s">
        <v>170</v>
      </c>
      <c r="C138" s="27">
        <v>119.8</v>
      </c>
      <c r="D138" s="8">
        <v>126.8</v>
      </c>
      <c r="E138" s="8">
        <v>104.5</v>
      </c>
      <c r="F138" s="8">
        <v>99.3</v>
      </c>
      <c r="G138" s="8">
        <v>112.5</v>
      </c>
      <c r="H138" s="8">
        <v>114</v>
      </c>
      <c r="I138" s="8">
        <v>116.8</v>
      </c>
      <c r="J138" s="8">
        <v>113.3</v>
      </c>
      <c r="K138" s="8">
        <v>108.4</v>
      </c>
      <c r="L138" s="8">
        <v>109.6</v>
      </c>
      <c r="M138" s="8">
        <v>114.2</v>
      </c>
      <c r="N138" s="8">
        <v>106.4</v>
      </c>
      <c r="O138" s="48">
        <f t="shared" ref="O138:O194" si="6">SUMPRODUCT(C138:N138, $C$8:$N$8)/SUM($C$8:$N$8)</f>
        <v>110.61296</v>
      </c>
      <c r="P138" s="25">
        <f t="shared" si="4"/>
        <v>4.0955287042663711E-3</v>
      </c>
      <c r="Q138" s="25">
        <f t="shared" si="5"/>
        <v>-1.1016309345033279</v>
      </c>
    </row>
    <row r="139" spans="2:17" x14ac:dyDescent="0.25">
      <c r="B139" s="32" t="s">
        <v>171</v>
      </c>
      <c r="C139" s="27">
        <v>120</v>
      </c>
      <c r="D139" s="8">
        <v>126.8</v>
      </c>
      <c r="E139" s="8">
        <v>104.5</v>
      </c>
      <c r="F139" s="8">
        <v>98.7</v>
      </c>
      <c r="G139" s="8">
        <v>112.5</v>
      </c>
      <c r="H139" s="8">
        <v>114</v>
      </c>
      <c r="I139" s="8">
        <v>118.3</v>
      </c>
      <c r="J139" s="8">
        <v>113.3</v>
      </c>
      <c r="K139" s="8">
        <v>108.3</v>
      </c>
      <c r="L139" s="8">
        <v>109.6</v>
      </c>
      <c r="M139" s="8">
        <v>114.2</v>
      </c>
      <c r="N139" s="8">
        <v>106.4</v>
      </c>
      <c r="O139" s="48">
        <f t="shared" si="6"/>
        <v>110.65020999999999</v>
      </c>
      <c r="P139" s="25">
        <f t="shared" ref="P139:P194" si="7">(O139-O138)/O138*100</f>
        <v>3.3675981548623245E-2</v>
      </c>
      <c r="Q139" s="25">
        <f t="shared" si="5"/>
        <v>-1.3848868815946216</v>
      </c>
    </row>
    <row r="140" spans="2:17" x14ac:dyDescent="0.25">
      <c r="B140" s="32" t="s">
        <v>172</v>
      </c>
      <c r="C140" s="27">
        <v>120.3</v>
      </c>
      <c r="D140" s="8">
        <v>126.7</v>
      </c>
      <c r="E140" s="8">
        <v>104.5</v>
      </c>
      <c r="F140" s="8">
        <v>98.1</v>
      </c>
      <c r="G140" s="8">
        <v>112.8</v>
      </c>
      <c r="H140" s="8">
        <v>114.2</v>
      </c>
      <c r="I140" s="8">
        <v>118.5</v>
      </c>
      <c r="J140" s="8">
        <v>113.3</v>
      </c>
      <c r="K140" s="8">
        <v>108.3</v>
      </c>
      <c r="L140" s="8">
        <v>109.6</v>
      </c>
      <c r="M140" s="8">
        <v>114.2</v>
      </c>
      <c r="N140" s="8">
        <v>106.5</v>
      </c>
      <c r="O140" s="48">
        <f t="shared" si="6"/>
        <v>110.58304999999999</v>
      </c>
      <c r="P140" s="25">
        <f t="shared" si="7"/>
        <v>-6.069577274186938E-2</v>
      </c>
      <c r="Q140" s="25">
        <f t="shared" si="5"/>
        <v>-0.88060377087897801</v>
      </c>
    </row>
    <row r="141" spans="2:17" x14ac:dyDescent="0.25">
      <c r="B141" s="32" t="s">
        <v>173</v>
      </c>
      <c r="C141" s="27">
        <v>119.7</v>
      </c>
      <c r="D141" s="8">
        <v>126.7</v>
      </c>
      <c r="E141" s="8">
        <v>104.5</v>
      </c>
      <c r="F141" s="8">
        <v>99.6</v>
      </c>
      <c r="G141" s="8">
        <v>112.6</v>
      </c>
      <c r="H141" s="8">
        <v>114.2</v>
      </c>
      <c r="I141" s="8">
        <v>118.3</v>
      </c>
      <c r="J141" s="8">
        <v>113.3</v>
      </c>
      <c r="K141" s="8">
        <v>108.7</v>
      </c>
      <c r="L141" s="8">
        <v>109.6</v>
      </c>
      <c r="M141" s="8">
        <v>114</v>
      </c>
      <c r="N141" s="8">
        <v>106.4</v>
      </c>
      <c r="O141" s="48">
        <f t="shared" si="6"/>
        <v>110.87281999999999</v>
      </c>
      <c r="P141" s="25">
        <f t="shared" si="7"/>
        <v>0.26203835036201689</v>
      </c>
      <c r="Q141" s="25">
        <f t="shared" si="5"/>
        <v>-0.93853592184502932</v>
      </c>
    </row>
    <row r="142" spans="2:17" x14ac:dyDescent="0.25">
      <c r="B142" s="32" t="s">
        <v>174</v>
      </c>
      <c r="C142" s="27">
        <v>120</v>
      </c>
      <c r="D142" s="8">
        <v>126.9</v>
      </c>
      <c r="E142" s="8">
        <v>104.5</v>
      </c>
      <c r="F142" s="8">
        <v>99.9</v>
      </c>
      <c r="G142" s="8">
        <v>113.3</v>
      </c>
      <c r="H142" s="8">
        <v>114.6</v>
      </c>
      <c r="I142" s="8">
        <v>118.8</v>
      </c>
      <c r="J142" s="8">
        <v>113.3</v>
      </c>
      <c r="K142" s="8">
        <v>108.3</v>
      </c>
      <c r="L142" s="8">
        <v>109.6</v>
      </c>
      <c r="M142" s="8">
        <v>114</v>
      </c>
      <c r="N142" s="8">
        <v>106.4</v>
      </c>
      <c r="O142" s="48">
        <f t="shared" si="6"/>
        <v>111.13372</v>
      </c>
      <c r="P142" s="25">
        <f t="shared" si="7"/>
        <v>0.23531466052726593</v>
      </c>
      <c r="Q142" s="25">
        <f t="shared" si="5"/>
        <v>-0.86112252710838644</v>
      </c>
    </row>
    <row r="143" spans="2:17" x14ac:dyDescent="0.25">
      <c r="B143" s="32" t="s">
        <v>175</v>
      </c>
      <c r="C143" s="27">
        <v>120.2</v>
      </c>
      <c r="D143" s="8">
        <v>126.8</v>
      </c>
      <c r="E143" s="8">
        <v>104.5</v>
      </c>
      <c r="F143" s="8">
        <v>100.8</v>
      </c>
      <c r="G143" s="8">
        <v>113.4</v>
      </c>
      <c r="H143" s="8">
        <v>114.6</v>
      </c>
      <c r="I143" s="8">
        <v>121</v>
      </c>
      <c r="J143" s="8">
        <v>113.3</v>
      </c>
      <c r="K143" s="8">
        <v>108.3</v>
      </c>
      <c r="L143" s="8">
        <v>109.6</v>
      </c>
      <c r="M143" s="8">
        <v>114</v>
      </c>
      <c r="N143" s="8">
        <v>106.4</v>
      </c>
      <c r="O143" s="48">
        <f t="shared" si="6"/>
        <v>111.71127999999999</v>
      </c>
      <c r="P143" s="25">
        <f t="shared" si="7"/>
        <v>0.51969825179971596</v>
      </c>
      <c r="Q143" s="25">
        <f t="shared" si="5"/>
        <v>-8.1643926579126086E-2</v>
      </c>
    </row>
    <row r="144" spans="2:17" x14ac:dyDescent="0.25">
      <c r="B144" s="32" t="s">
        <v>176</v>
      </c>
      <c r="C144" s="27">
        <v>120.5</v>
      </c>
      <c r="D144" s="8">
        <v>126.8</v>
      </c>
      <c r="E144" s="8">
        <v>104.7</v>
      </c>
      <c r="F144" s="8">
        <v>102.4</v>
      </c>
      <c r="G144" s="8">
        <v>113.9</v>
      </c>
      <c r="H144" s="8">
        <v>114.6</v>
      </c>
      <c r="I144" s="8">
        <v>121</v>
      </c>
      <c r="J144" s="8">
        <v>113.3</v>
      </c>
      <c r="K144" s="8">
        <v>108.3</v>
      </c>
      <c r="L144" s="8">
        <v>109.6</v>
      </c>
      <c r="M144" s="8">
        <v>114</v>
      </c>
      <c r="N144" s="8">
        <v>106.4</v>
      </c>
      <c r="O144" s="48">
        <f t="shared" si="6"/>
        <v>112.29736</v>
      </c>
      <c r="P144" s="25">
        <f t="shared" si="7"/>
        <v>0.52463815650488455</v>
      </c>
      <c r="Q144" s="25">
        <f t="shared" si="5"/>
        <v>0.3626815429762017</v>
      </c>
    </row>
    <row r="145" spans="2:17" x14ac:dyDescent="0.25">
      <c r="B145" s="32" t="s">
        <v>177</v>
      </c>
      <c r="C145" s="27">
        <v>120.5</v>
      </c>
      <c r="D145" s="8">
        <v>126.9</v>
      </c>
      <c r="E145" s="8">
        <v>104.7</v>
      </c>
      <c r="F145" s="8">
        <v>101.9</v>
      </c>
      <c r="G145" s="8">
        <v>113.8</v>
      </c>
      <c r="H145" s="8">
        <v>115.2</v>
      </c>
      <c r="I145" s="8">
        <v>121.3</v>
      </c>
      <c r="J145" s="8">
        <v>113.3</v>
      </c>
      <c r="K145" s="8">
        <v>108.4</v>
      </c>
      <c r="L145" s="8">
        <v>109.6</v>
      </c>
      <c r="M145" s="8">
        <v>114</v>
      </c>
      <c r="N145" s="8">
        <v>106.3</v>
      </c>
      <c r="O145" s="48">
        <f t="shared" si="6"/>
        <v>112.1901</v>
      </c>
      <c r="P145" s="25">
        <f t="shared" si="7"/>
        <v>-9.5514266764594083E-2</v>
      </c>
      <c r="Q145" s="25">
        <f t="shared" si="5"/>
        <v>1.2653691881681797</v>
      </c>
    </row>
    <row r="146" spans="2:17" x14ac:dyDescent="0.25">
      <c r="B146" s="32" t="s">
        <v>178</v>
      </c>
      <c r="C146" s="27">
        <v>121.3</v>
      </c>
      <c r="D146" s="8">
        <v>126.9</v>
      </c>
      <c r="E146" s="8">
        <v>104.7</v>
      </c>
      <c r="F146" s="8">
        <v>103.8</v>
      </c>
      <c r="G146" s="8">
        <v>113.6</v>
      </c>
      <c r="H146" s="8">
        <v>115.4</v>
      </c>
      <c r="I146" s="8">
        <v>122.7</v>
      </c>
      <c r="J146" s="8">
        <v>113.3</v>
      </c>
      <c r="K146" s="8">
        <v>108.6</v>
      </c>
      <c r="L146" s="8">
        <v>109.6</v>
      </c>
      <c r="M146" s="8">
        <v>114</v>
      </c>
      <c r="N146" s="8">
        <v>106.1</v>
      </c>
      <c r="O146" s="48">
        <f t="shared" si="6"/>
        <v>113.09167999999998</v>
      </c>
      <c r="P146" s="25">
        <f t="shared" si="7"/>
        <v>0.80361814455997582</v>
      </c>
      <c r="Q146" s="25">
        <f t="shared" si="5"/>
        <v>1.9154301039415309</v>
      </c>
    </row>
    <row r="147" spans="2:17" x14ac:dyDescent="0.25">
      <c r="B147" s="32" t="s">
        <v>179</v>
      </c>
      <c r="C147" s="27">
        <v>121.5</v>
      </c>
      <c r="D147" s="8">
        <v>126.1</v>
      </c>
      <c r="E147" s="8">
        <v>104.9</v>
      </c>
      <c r="F147" s="8">
        <v>103.3</v>
      </c>
      <c r="G147" s="8">
        <v>113.2</v>
      </c>
      <c r="H147" s="8">
        <v>116.1</v>
      </c>
      <c r="I147" s="8">
        <v>124.6</v>
      </c>
      <c r="J147" s="8">
        <v>113.3</v>
      </c>
      <c r="K147" s="8">
        <v>108.6</v>
      </c>
      <c r="L147" s="8">
        <v>109.6</v>
      </c>
      <c r="M147" s="8">
        <v>114</v>
      </c>
      <c r="N147" s="8">
        <v>106.2</v>
      </c>
      <c r="O147" s="48">
        <f t="shared" si="6"/>
        <v>113.17612</v>
      </c>
      <c r="P147" s="25">
        <f t="shared" si="7"/>
        <v>7.4665085884315238E-2</v>
      </c>
      <c r="Q147" s="25">
        <f t="shared" si="5"/>
        <v>2.5555772328962187</v>
      </c>
    </row>
    <row r="148" spans="2:17" x14ac:dyDescent="0.25">
      <c r="B148" s="32" t="s">
        <v>180</v>
      </c>
      <c r="C148" s="27">
        <v>122.02</v>
      </c>
      <c r="D148" s="8">
        <v>126.1</v>
      </c>
      <c r="E148" s="8">
        <v>104.6</v>
      </c>
      <c r="F148" s="8">
        <v>103.8</v>
      </c>
      <c r="G148" s="8">
        <v>113.1</v>
      </c>
      <c r="H148" s="8">
        <v>115.6</v>
      </c>
      <c r="I148" s="8">
        <v>126</v>
      </c>
      <c r="J148" s="8">
        <v>112</v>
      </c>
      <c r="K148" s="8">
        <v>108.6</v>
      </c>
      <c r="L148" s="8">
        <v>109.6</v>
      </c>
      <c r="M148" s="8">
        <v>114</v>
      </c>
      <c r="N148" s="8">
        <v>106.2</v>
      </c>
      <c r="O148" s="48">
        <f t="shared" si="6"/>
        <v>113.45858199999998</v>
      </c>
      <c r="P148" s="25">
        <f t="shared" si="7"/>
        <v>0.24957738434572696</v>
      </c>
      <c r="Q148" s="25">
        <f t="shared" si="5"/>
        <v>2.4957771681795351</v>
      </c>
    </row>
    <row r="149" spans="2:17" x14ac:dyDescent="0.25">
      <c r="B149" s="32" t="s">
        <v>181</v>
      </c>
      <c r="C149" s="27">
        <v>122.6</v>
      </c>
      <c r="D149" s="8">
        <v>126.1</v>
      </c>
      <c r="E149" s="8">
        <v>104.6</v>
      </c>
      <c r="F149" s="8">
        <v>103.2</v>
      </c>
      <c r="G149" s="8">
        <v>113.1</v>
      </c>
      <c r="H149" s="8">
        <v>115.6</v>
      </c>
      <c r="I149" s="8">
        <v>126.8</v>
      </c>
      <c r="J149" s="8">
        <v>112</v>
      </c>
      <c r="K149" s="8">
        <v>109</v>
      </c>
      <c r="L149" s="8">
        <v>109.1</v>
      </c>
      <c r="M149" s="8">
        <v>115.2</v>
      </c>
      <c r="N149" s="8">
        <v>106.2</v>
      </c>
      <c r="O149" s="48">
        <f t="shared" si="6"/>
        <v>113.5311</v>
      </c>
      <c r="P149" s="25">
        <f t="shared" si="7"/>
        <v>6.3915834943201147E-2</v>
      </c>
      <c r="Q149" s="25">
        <f t="shared" si="5"/>
        <v>2.6423573682403614</v>
      </c>
    </row>
    <row r="150" spans="2:17" x14ac:dyDescent="0.25">
      <c r="B150" s="32" t="s">
        <v>182</v>
      </c>
      <c r="C150" s="27">
        <v>122.7</v>
      </c>
      <c r="D150" s="8">
        <v>126.6</v>
      </c>
      <c r="E150" s="8">
        <v>104.6</v>
      </c>
      <c r="F150" s="8">
        <v>103.5</v>
      </c>
      <c r="G150" s="8">
        <v>113.3</v>
      </c>
      <c r="H150" s="8">
        <v>115.6</v>
      </c>
      <c r="I150" s="8">
        <v>127.3</v>
      </c>
      <c r="J150" s="8">
        <v>112</v>
      </c>
      <c r="K150" s="8">
        <v>109.2</v>
      </c>
      <c r="L150" s="8">
        <v>109.1</v>
      </c>
      <c r="M150" s="8">
        <v>115.2</v>
      </c>
      <c r="N150" s="8">
        <v>106.1</v>
      </c>
      <c r="O150" s="48">
        <f t="shared" si="6"/>
        <v>113.73822999999999</v>
      </c>
      <c r="P150" s="25">
        <f t="shared" si="7"/>
        <v>0.18244340097118081</v>
      </c>
      <c r="Q150" s="25">
        <f t="shared" ref="Q150:Q194" si="8">(O150-O138)/O138*100</f>
        <v>2.8254103316645591</v>
      </c>
    </row>
    <row r="151" spans="2:17" x14ac:dyDescent="0.25">
      <c r="B151" s="32" t="s">
        <v>183</v>
      </c>
      <c r="C151" s="27">
        <v>124.4</v>
      </c>
      <c r="D151" s="8">
        <v>126.5</v>
      </c>
      <c r="E151" s="8">
        <v>104.6</v>
      </c>
      <c r="F151" s="8">
        <v>104.3</v>
      </c>
      <c r="G151" s="8">
        <v>113.2</v>
      </c>
      <c r="H151" s="8">
        <v>115.8</v>
      </c>
      <c r="I151" s="8">
        <v>125.9</v>
      </c>
      <c r="J151" s="8">
        <v>112</v>
      </c>
      <c r="K151" s="8">
        <v>109.2</v>
      </c>
      <c r="L151" s="8">
        <v>109.1</v>
      </c>
      <c r="M151" s="8">
        <v>115.2</v>
      </c>
      <c r="N151" s="8">
        <v>106.3</v>
      </c>
      <c r="O151" s="48">
        <f t="shared" si="6"/>
        <v>114.18715999999999</v>
      </c>
      <c r="P151" s="25">
        <f t="shared" si="7"/>
        <v>0.3947045773439628</v>
      </c>
      <c r="Q151" s="25">
        <f t="shared" si="8"/>
        <v>3.1965144937366179</v>
      </c>
    </row>
    <row r="152" spans="2:17" x14ac:dyDescent="0.25">
      <c r="B152" s="32" t="s">
        <v>184</v>
      </c>
      <c r="C152" s="27">
        <v>125.3</v>
      </c>
      <c r="D152" s="8">
        <v>126.6</v>
      </c>
      <c r="E152" s="8">
        <v>104.6</v>
      </c>
      <c r="F152" s="8">
        <v>104.8</v>
      </c>
      <c r="G152" s="8">
        <v>113.1</v>
      </c>
      <c r="H152" s="8">
        <v>115.8</v>
      </c>
      <c r="I152" s="8">
        <v>123.8</v>
      </c>
      <c r="J152" s="8">
        <v>112</v>
      </c>
      <c r="K152" s="8">
        <v>109.8</v>
      </c>
      <c r="L152" s="8">
        <v>109.1</v>
      </c>
      <c r="M152" s="8">
        <v>115.2</v>
      </c>
      <c r="N152" s="8">
        <v>106.4</v>
      </c>
      <c r="O152" s="48">
        <f t="shared" si="6"/>
        <v>114.31046000000001</v>
      </c>
      <c r="P152" s="25">
        <f t="shared" si="7"/>
        <v>0.10798061708515619</v>
      </c>
      <c r="Q152" s="25">
        <f t="shared" si="8"/>
        <v>3.3706883649890473</v>
      </c>
    </row>
    <row r="153" spans="2:17" x14ac:dyDescent="0.25">
      <c r="B153" s="32" t="s">
        <v>185</v>
      </c>
      <c r="C153" s="27">
        <v>126</v>
      </c>
      <c r="D153" s="8">
        <v>127.3</v>
      </c>
      <c r="E153" s="8">
        <v>104.6</v>
      </c>
      <c r="F153" s="8">
        <v>105.1</v>
      </c>
      <c r="G153" s="8">
        <v>113.3</v>
      </c>
      <c r="H153" s="8">
        <v>117.8</v>
      </c>
      <c r="I153" s="8">
        <v>127.2</v>
      </c>
      <c r="J153" s="8">
        <v>112</v>
      </c>
      <c r="K153" s="8">
        <v>110</v>
      </c>
      <c r="L153" s="8">
        <v>108.9</v>
      </c>
      <c r="M153" s="8">
        <v>115</v>
      </c>
      <c r="N153" s="8">
        <v>106.5</v>
      </c>
      <c r="O153" s="48">
        <f t="shared" si="6"/>
        <v>115.03818999999996</v>
      </c>
      <c r="P153" s="25">
        <f t="shared" si="7"/>
        <v>0.63662590457596913</v>
      </c>
      <c r="Q153" s="25">
        <f t="shared" si="8"/>
        <v>3.7568901016497707</v>
      </c>
    </row>
    <row r="154" spans="2:17" x14ac:dyDescent="0.25">
      <c r="B154" s="32" t="s">
        <v>186</v>
      </c>
      <c r="C154" s="27">
        <v>126.8</v>
      </c>
      <c r="D154" s="8">
        <v>129.30000000000001</v>
      </c>
      <c r="E154" s="8">
        <v>104.7</v>
      </c>
      <c r="F154" s="8">
        <v>104.2</v>
      </c>
      <c r="G154" s="8">
        <v>114</v>
      </c>
      <c r="H154" s="8">
        <v>118</v>
      </c>
      <c r="I154" s="8">
        <v>128.4</v>
      </c>
      <c r="J154" s="8">
        <v>112</v>
      </c>
      <c r="K154" s="8">
        <v>110.1</v>
      </c>
      <c r="L154" s="8">
        <v>108.9</v>
      </c>
      <c r="M154" s="8">
        <v>115.3</v>
      </c>
      <c r="N154" s="8">
        <v>106.5</v>
      </c>
      <c r="O154" s="48">
        <f t="shared" si="6"/>
        <v>115.22475999999999</v>
      </c>
      <c r="P154" s="25">
        <f t="shared" si="7"/>
        <v>0.16218092443912038</v>
      </c>
      <c r="Q154" s="25">
        <f t="shared" si="8"/>
        <v>3.6811869520789844</v>
      </c>
    </row>
    <row r="155" spans="2:17" x14ac:dyDescent="0.25">
      <c r="B155" s="32" t="s">
        <v>187</v>
      </c>
      <c r="C155" s="27">
        <v>127.7</v>
      </c>
      <c r="D155" s="8">
        <v>129.6</v>
      </c>
      <c r="E155" s="8">
        <v>104.7</v>
      </c>
      <c r="F155" s="8">
        <v>105.7</v>
      </c>
      <c r="G155" s="8">
        <v>114.4</v>
      </c>
      <c r="H155" s="8">
        <v>118</v>
      </c>
      <c r="I155" s="8">
        <v>127.6</v>
      </c>
      <c r="J155" s="8">
        <v>112</v>
      </c>
      <c r="K155" s="8">
        <v>110.1</v>
      </c>
      <c r="L155" s="8">
        <v>108.9</v>
      </c>
      <c r="M155" s="8">
        <v>116.6</v>
      </c>
      <c r="N155" s="8">
        <v>106.9</v>
      </c>
      <c r="O155" s="48">
        <f t="shared" si="6"/>
        <v>115.85764999999998</v>
      </c>
      <c r="P155" s="25">
        <f t="shared" si="7"/>
        <v>0.54926562658927569</v>
      </c>
      <c r="Q155" s="25">
        <f t="shared" si="8"/>
        <v>3.7116842632185314</v>
      </c>
    </row>
    <row r="156" spans="2:17" x14ac:dyDescent="0.25">
      <c r="B156" s="32" t="s">
        <v>188</v>
      </c>
      <c r="C156" s="27">
        <v>129.9</v>
      </c>
      <c r="D156" s="8">
        <v>129.19999999999999</v>
      </c>
      <c r="E156" s="8">
        <v>104.6</v>
      </c>
      <c r="F156" s="8">
        <v>107.5</v>
      </c>
      <c r="G156" s="8">
        <v>114.9</v>
      </c>
      <c r="H156" s="8">
        <v>119.7</v>
      </c>
      <c r="I156" s="8">
        <v>129.1</v>
      </c>
      <c r="J156" s="8">
        <v>112</v>
      </c>
      <c r="K156" s="8">
        <v>110.1</v>
      </c>
      <c r="L156" s="8">
        <v>108.9</v>
      </c>
      <c r="M156" s="8">
        <v>126</v>
      </c>
      <c r="N156" s="8">
        <v>107.5</v>
      </c>
      <c r="O156" s="48">
        <f t="shared" si="6"/>
        <v>117.30466999999999</v>
      </c>
      <c r="P156" s="25">
        <f t="shared" si="7"/>
        <v>1.2489637067556691</v>
      </c>
      <c r="Q156" s="25">
        <f t="shared" si="8"/>
        <v>4.4589739242311568</v>
      </c>
    </row>
    <row r="157" spans="2:17" x14ac:dyDescent="0.25">
      <c r="B157" s="32" t="s">
        <v>189</v>
      </c>
      <c r="C157" s="27">
        <v>131.80000000000001</v>
      </c>
      <c r="D157" s="8">
        <v>129.19999999999999</v>
      </c>
      <c r="E157" s="8">
        <v>105.5</v>
      </c>
      <c r="F157" s="8">
        <v>108.3</v>
      </c>
      <c r="G157" s="8">
        <v>116</v>
      </c>
      <c r="H157" s="8">
        <v>120.8</v>
      </c>
      <c r="I157" s="8">
        <v>131.69999999999999</v>
      </c>
      <c r="J157" s="8">
        <v>112</v>
      </c>
      <c r="K157" s="8">
        <v>110.1</v>
      </c>
      <c r="L157" s="8">
        <v>108.9</v>
      </c>
      <c r="M157" s="8">
        <v>127.8</v>
      </c>
      <c r="N157" s="8">
        <v>108.4</v>
      </c>
      <c r="O157" s="48">
        <f t="shared" si="6"/>
        <v>118.46288999999997</v>
      </c>
      <c r="P157" s="25">
        <f t="shared" si="7"/>
        <v>0.9873605202589002</v>
      </c>
      <c r="Q157" s="25">
        <f t="shared" si="8"/>
        <v>5.5912152676572822</v>
      </c>
    </row>
    <row r="158" spans="2:17" x14ac:dyDescent="0.25">
      <c r="B158" s="32" t="s">
        <v>190</v>
      </c>
      <c r="C158" s="27">
        <v>132.1</v>
      </c>
      <c r="D158" s="8">
        <v>129.80000000000001</v>
      </c>
      <c r="E158" s="8">
        <v>105.5</v>
      </c>
      <c r="F158" s="8">
        <v>109.4</v>
      </c>
      <c r="G158" s="8">
        <v>116.3</v>
      </c>
      <c r="H158" s="8">
        <v>122</v>
      </c>
      <c r="I158" s="8">
        <v>133.80000000000001</v>
      </c>
      <c r="J158" s="8">
        <v>112</v>
      </c>
      <c r="K158" s="8">
        <v>110.1</v>
      </c>
      <c r="L158" s="8">
        <v>108.9</v>
      </c>
      <c r="M158" s="8">
        <v>127.8</v>
      </c>
      <c r="N158" s="8">
        <v>108.4</v>
      </c>
      <c r="O158" s="48">
        <f t="shared" si="6"/>
        <v>119.17238999999998</v>
      </c>
      <c r="P158" s="25">
        <f t="shared" si="7"/>
        <v>0.59892173827601691</v>
      </c>
      <c r="Q158" s="25">
        <f t="shared" si="8"/>
        <v>5.376796949165489</v>
      </c>
    </row>
    <row r="159" spans="2:17" x14ac:dyDescent="0.25">
      <c r="B159" s="32" t="s">
        <v>191</v>
      </c>
      <c r="C159" s="27">
        <v>134</v>
      </c>
      <c r="D159" s="8">
        <v>131.1</v>
      </c>
      <c r="E159" s="8">
        <v>105.5</v>
      </c>
      <c r="F159" s="8">
        <v>110.8</v>
      </c>
      <c r="G159" s="8">
        <v>117.3</v>
      </c>
      <c r="H159" s="8">
        <v>121.8</v>
      </c>
      <c r="I159" s="8">
        <v>135.80000000000001</v>
      </c>
      <c r="J159" s="8">
        <v>112</v>
      </c>
      <c r="K159" s="8">
        <v>110.2</v>
      </c>
      <c r="L159" s="8">
        <v>108.9</v>
      </c>
      <c r="M159" s="8">
        <v>127.8</v>
      </c>
      <c r="N159" s="8">
        <v>108.5</v>
      </c>
      <c r="O159" s="48">
        <f t="shared" si="6"/>
        <v>120.36706999999997</v>
      </c>
      <c r="P159" s="25">
        <f t="shared" si="7"/>
        <v>1.0024805242220882</v>
      </c>
      <c r="Q159" s="25">
        <f t="shared" si="8"/>
        <v>6.3537696821555398</v>
      </c>
    </row>
    <row r="160" spans="2:17" x14ac:dyDescent="0.25">
      <c r="B160" s="32" t="s">
        <v>192</v>
      </c>
      <c r="C160" s="27">
        <v>136.69999999999999</v>
      </c>
      <c r="D160" s="8">
        <v>131.19999999999999</v>
      </c>
      <c r="E160" s="8">
        <v>106.3</v>
      </c>
      <c r="F160" s="8">
        <v>110.4</v>
      </c>
      <c r="G160" s="8">
        <v>117.7</v>
      </c>
      <c r="H160" s="8">
        <v>121.8</v>
      </c>
      <c r="I160" s="8">
        <v>138.69999999999999</v>
      </c>
      <c r="J160" s="8">
        <v>112</v>
      </c>
      <c r="K160" s="8">
        <v>110.8</v>
      </c>
      <c r="L160" s="8">
        <v>108.9</v>
      </c>
      <c r="M160" s="8">
        <v>127.8</v>
      </c>
      <c r="N160" s="8">
        <v>108.6</v>
      </c>
      <c r="O160" s="48">
        <f t="shared" si="6"/>
        <v>121.26491999999999</v>
      </c>
      <c r="P160" s="25">
        <f t="shared" si="7"/>
        <v>0.74592660600612759</v>
      </c>
      <c r="Q160" s="25">
        <f t="shared" si="8"/>
        <v>6.8803415857956098</v>
      </c>
    </row>
    <row r="161" spans="2:17" x14ac:dyDescent="0.25">
      <c r="B161" s="32" t="s">
        <v>193</v>
      </c>
      <c r="C161" s="27">
        <v>138.5</v>
      </c>
      <c r="D161" s="8">
        <v>131.19999999999999</v>
      </c>
      <c r="E161" s="8">
        <v>106.3</v>
      </c>
      <c r="F161" s="8">
        <v>109.8</v>
      </c>
      <c r="G161" s="8">
        <v>119.6</v>
      </c>
      <c r="H161" s="8">
        <v>123.3</v>
      </c>
      <c r="I161" s="8">
        <v>143.4</v>
      </c>
      <c r="J161" s="8">
        <v>112</v>
      </c>
      <c r="K161" s="8">
        <v>111.8</v>
      </c>
      <c r="L161" s="8">
        <v>110.7</v>
      </c>
      <c r="M161" s="8">
        <v>128</v>
      </c>
      <c r="N161" s="8">
        <v>108.7</v>
      </c>
      <c r="O161" s="48">
        <f t="shared" si="6"/>
        <v>122.25738999999997</v>
      </c>
      <c r="P161" s="25">
        <f t="shared" si="7"/>
        <v>0.81843124953200252</v>
      </c>
      <c r="Q161" s="25">
        <f t="shared" si="8"/>
        <v>7.68625513185372</v>
      </c>
    </row>
    <row r="162" spans="2:17" x14ac:dyDescent="0.25">
      <c r="B162" s="32" t="s">
        <v>194</v>
      </c>
      <c r="C162" s="27">
        <v>141.19999999999999</v>
      </c>
      <c r="D162" s="8">
        <v>131</v>
      </c>
      <c r="E162" s="8">
        <v>106.3</v>
      </c>
      <c r="F162" s="8">
        <v>109.6</v>
      </c>
      <c r="G162" s="8">
        <v>120.9</v>
      </c>
      <c r="H162" s="8">
        <v>123.3</v>
      </c>
      <c r="I162" s="8">
        <v>142.5</v>
      </c>
      <c r="J162" s="8">
        <v>112</v>
      </c>
      <c r="K162" s="8">
        <v>111.9</v>
      </c>
      <c r="L162" s="8">
        <v>110.7</v>
      </c>
      <c r="M162" s="8">
        <v>129.4</v>
      </c>
      <c r="N162" s="8">
        <v>109.1</v>
      </c>
      <c r="O162" s="48">
        <f t="shared" si="6"/>
        <v>122.80743999999997</v>
      </c>
      <c r="P162" s="25">
        <f t="shared" si="7"/>
        <v>0.44991145320540449</v>
      </c>
      <c r="Q162" s="25">
        <f t="shared" si="8"/>
        <v>7.9737569329151547</v>
      </c>
    </row>
    <row r="163" spans="2:17" x14ac:dyDescent="0.25">
      <c r="B163" s="32" t="s">
        <v>195</v>
      </c>
      <c r="C163" s="27">
        <v>141.5</v>
      </c>
      <c r="D163" s="8">
        <v>130.69999999999999</v>
      </c>
      <c r="E163" s="8">
        <v>106.3</v>
      </c>
      <c r="F163" s="8">
        <v>109.7</v>
      </c>
      <c r="G163" s="8">
        <v>122.1</v>
      </c>
      <c r="H163" s="8">
        <v>122.2</v>
      </c>
      <c r="I163" s="8">
        <v>143.69999999999999</v>
      </c>
      <c r="J163" s="8">
        <v>112</v>
      </c>
      <c r="K163" s="8">
        <v>111.9</v>
      </c>
      <c r="L163" s="8">
        <v>110.7</v>
      </c>
      <c r="M163" s="8">
        <v>131.1</v>
      </c>
      <c r="N163" s="8">
        <v>109.2</v>
      </c>
      <c r="O163" s="48">
        <f t="shared" si="6"/>
        <v>123.12918999999997</v>
      </c>
      <c r="P163" s="25">
        <f t="shared" si="7"/>
        <v>0.26199552730681019</v>
      </c>
      <c r="Q163" s="25">
        <f t="shared" si="8"/>
        <v>7.8310293381497313</v>
      </c>
    </row>
    <row r="164" spans="2:17" x14ac:dyDescent="0.25">
      <c r="B164" s="32" t="s">
        <v>196</v>
      </c>
      <c r="C164" s="27">
        <v>143.80000000000001</v>
      </c>
      <c r="D164" s="8">
        <v>130.69999999999999</v>
      </c>
      <c r="E164" s="8">
        <v>106.3</v>
      </c>
      <c r="F164" s="8">
        <v>107.6</v>
      </c>
      <c r="G164" s="8">
        <v>122.1</v>
      </c>
      <c r="H164" s="8">
        <v>122.3</v>
      </c>
      <c r="I164" s="8">
        <v>140.30000000000001</v>
      </c>
      <c r="J164" s="8">
        <v>112</v>
      </c>
      <c r="K164" s="8">
        <v>111.7</v>
      </c>
      <c r="L164" s="8">
        <v>110.7</v>
      </c>
      <c r="M164" s="8">
        <v>131.1</v>
      </c>
      <c r="N164" s="8">
        <v>109.2</v>
      </c>
      <c r="O164" s="48">
        <f t="shared" si="6"/>
        <v>122.59346999999998</v>
      </c>
      <c r="P164" s="25">
        <f t="shared" si="7"/>
        <v>-0.4350877318367673</v>
      </c>
      <c r="Q164" s="25">
        <f t="shared" si="8"/>
        <v>7.2460647958200637</v>
      </c>
    </row>
    <row r="165" spans="2:17" x14ac:dyDescent="0.25">
      <c r="B165" s="32" t="s">
        <v>197</v>
      </c>
      <c r="C165" s="27">
        <v>142.9</v>
      </c>
      <c r="D165" s="8">
        <v>130.80000000000001</v>
      </c>
      <c r="E165" s="8">
        <v>104.5</v>
      </c>
      <c r="F165" s="8">
        <v>106.9</v>
      </c>
      <c r="G165" s="8">
        <v>125.7</v>
      </c>
      <c r="H165" s="8">
        <v>121.3</v>
      </c>
      <c r="I165" s="8">
        <v>140.5</v>
      </c>
      <c r="J165" s="8">
        <v>112</v>
      </c>
      <c r="K165" s="8">
        <v>112.1</v>
      </c>
      <c r="L165" s="8">
        <v>111.9</v>
      </c>
      <c r="M165" s="8">
        <v>131.9</v>
      </c>
      <c r="N165" s="8">
        <v>110.6</v>
      </c>
      <c r="O165" s="48">
        <f t="shared" si="6"/>
        <v>122.48117000000001</v>
      </c>
      <c r="P165" s="25">
        <f t="shared" si="7"/>
        <v>-9.1603573991319701E-2</v>
      </c>
      <c r="Q165" s="25">
        <f t="shared" si="8"/>
        <v>6.4700079165015119</v>
      </c>
    </row>
    <row r="166" spans="2:17" x14ac:dyDescent="0.25">
      <c r="B166" s="32" t="s">
        <v>198</v>
      </c>
      <c r="C166" s="27">
        <v>143.69999999999999</v>
      </c>
      <c r="D166" s="8">
        <v>132.30000000000001</v>
      </c>
      <c r="E166" s="8">
        <v>104.6</v>
      </c>
      <c r="F166" s="8">
        <v>106.7</v>
      </c>
      <c r="G166" s="8">
        <v>126</v>
      </c>
      <c r="H166" s="8">
        <v>124.9</v>
      </c>
      <c r="I166" s="8">
        <v>136.4</v>
      </c>
      <c r="J166" s="8">
        <v>112</v>
      </c>
      <c r="K166" s="8">
        <v>114</v>
      </c>
      <c r="L166" s="8">
        <v>111.9</v>
      </c>
      <c r="M166" s="8">
        <v>133.1</v>
      </c>
      <c r="N166" s="8">
        <v>111.4</v>
      </c>
      <c r="O166" s="48">
        <f t="shared" si="6"/>
        <v>122.38568000000001</v>
      </c>
      <c r="P166" s="25">
        <f t="shared" si="7"/>
        <v>-7.7963004435700672E-2</v>
      </c>
      <c r="Q166" s="25">
        <f t="shared" si="8"/>
        <v>6.2147406512281034</v>
      </c>
    </row>
    <row r="167" spans="2:17" x14ac:dyDescent="0.25">
      <c r="B167" s="32" t="s">
        <v>199</v>
      </c>
      <c r="C167" s="27">
        <v>144.19999999999999</v>
      </c>
      <c r="D167" s="8">
        <v>132.9</v>
      </c>
      <c r="E167" s="8">
        <v>105.1</v>
      </c>
      <c r="F167" s="8">
        <v>107.6</v>
      </c>
      <c r="G167" s="8">
        <v>125.3</v>
      </c>
      <c r="H167" s="8">
        <v>125.3</v>
      </c>
      <c r="I167" s="8">
        <v>135.9</v>
      </c>
      <c r="J167" s="8">
        <v>111.8</v>
      </c>
      <c r="K167" s="8">
        <v>114.6</v>
      </c>
      <c r="L167" s="8">
        <v>113.1</v>
      </c>
      <c r="M167" s="8">
        <v>134.30000000000001</v>
      </c>
      <c r="N167" s="8">
        <v>111.5</v>
      </c>
      <c r="O167" s="48">
        <f t="shared" si="6"/>
        <v>122.75354999999998</v>
      </c>
      <c r="P167" s="25">
        <f t="shared" si="7"/>
        <v>0.30058255181485932</v>
      </c>
      <c r="Q167" s="25">
        <f t="shared" si="8"/>
        <v>5.9520454626863213</v>
      </c>
    </row>
    <row r="168" spans="2:17" x14ac:dyDescent="0.25">
      <c r="B168" s="32" t="s">
        <v>200</v>
      </c>
      <c r="C168" s="27">
        <v>145.1</v>
      </c>
      <c r="D168" s="8">
        <v>134.1</v>
      </c>
      <c r="E168" s="8">
        <v>106.9</v>
      </c>
      <c r="F168" s="8">
        <v>110.4</v>
      </c>
      <c r="G168" s="8">
        <v>127.5</v>
      </c>
      <c r="H168" s="8">
        <v>123.4</v>
      </c>
      <c r="I168" s="8">
        <v>134.1</v>
      </c>
      <c r="J168" s="8">
        <v>112.1</v>
      </c>
      <c r="K168" s="8">
        <v>115.8</v>
      </c>
      <c r="L168" s="8">
        <v>113.1</v>
      </c>
      <c r="M168" s="8">
        <v>136.30000000000001</v>
      </c>
      <c r="N168" s="8">
        <v>115.3</v>
      </c>
      <c r="O168" s="48">
        <f t="shared" si="6"/>
        <v>124.06979999999997</v>
      </c>
      <c r="P168" s="25">
        <f t="shared" si="7"/>
        <v>1.0722704149900322</v>
      </c>
      <c r="Q168" s="25">
        <f t="shared" si="8"/>
        <v>5.7671446499103451</v>
      </c>
    </row>
    <row r="169" spans="2:17" x14ac:dyDescent="0.25">
      <c r="B169" s="32" t="s">
        <v>201</v>
      </c>
      <c r="C169" s="27">
        <v>145.5</v>
      </c>
      <c r="D169" s="8">
        <v>134</v>
      </c>
      <c r="E169" s="8">
        <v>106.7</v>
      </c>
      <c r="F169" s="8">
        <v>109.1</v>
      </c>
      <c r="G169" s="8">
        <v>130.6</v>
      </c>
      <c r="H169" s="8">
        <v>123</v>
      </c>
      <c r="I169" s="8">
        <v>139.6</v>
      </c>
      <c r="J169" s="8">
        <v>112.1</v>
      </c>
      <c r="K169" s="8">
        <v>119.3</v>
      </c>
      <c r="L169" s="8">
        <v>113.1</v>
      </c>
      <c r="M169" s="8">
        <v>134.9</v>
      </c>
      <c r="N169" s="8">
        <v>115.4</v>
      </c>
      <c r="O169" s="48">
        <f t="shared" si="6"/>
        <v>124.71615999999996</v>
      </c>
      <c r="P169" s="25">
        <f t="shared" si="7"/>
        <v>0.52096481174305698</v>
      </c>
      <c r="Q169" s="25">
        <f t="shared" si="8"/>
        <v>5.2786741907106842</v>
      </c>
    </row>
    <row r="170" spans="2:17" x14ac:dyDescent="0.25">
      <c r="B170" s="32" t="s">
        <v>202</v>
      </c>
      <c r="C170" s="27">
        <v>148.6</v>
      </c>
      <c r="D170" s="8">
        <v>134.30000000000001</v>
      </c>
      <c r="E170" s="8">
        <v>106.8</v>
      </c>
      <c r="F170" s="8">
        <v>109.9</v>
      </c>
      <c r="G170" s="8">
        <v>129.9</v>
      </c>
      <c r="H170" s="8">
        <v>123.4</v>
      </c>
      <c r="I170" s="8">
        <v>142.4</v>
      </c>
      <c r="J170" s="8">
        <v>112.7</v>
      </c>
      <c r="K170" s="8">
        <v>118.4</v>
      </c>
      <c r="L170" s="8">
        <v>113.1</v>
      </c>
      <c r="M170" s="8">
        <v>135.30000000000001</v>
      </c>
      <c r="N170" s="8">
        <v>115.5</v>
      </c>
      <c r="O170" s="48">
        <f t="shared" si="6"/>
        <v>125.97718999999998</v>
      </c>
      <c r="P170" s="25">
        <f t="shared" si="7"/>
        <v>1.0111199703390643</v>
      </c>
      <c r="Q170" s="25">
        <f t="shared" si="8"/>
        <v>5.7100474363231291</v>
      </c>
    </row>
    <row r="171" spans="2:17" x14ac:dyDescent="0.25">
      <c r="B171" s="32" t="s">
        <v>203</v>
      </c>
      <c r="C171" s="27">
        <v>149.69999999999999</v>
      </c>
      <c r="D171" s="8">
        <v>134.80000000000001</v>
      </c>
      <c r="E171" s="8">
        <v>107.8</v>
      </c>
      <c r="F171" s="8">
        <v>108</v>
      </c>
      <c r="G171" s="8">
        <v>130.1</v>
      </c>
      <c r="H171" s="8">
        <v>121</v>
      </c>
      <c r="I171" s="8">
        <v>147.4</v>
      </c>
      <c r="J171" s="8">
        <v>112.7</v>
      </c>
      <c r="K171" s="8">
        <v>118.8</v>
      </c>
      <c r="L171" s="8">
        <v>113.1</v>
      </c>
      <c r="M171" s="8">
        <v>135.30000000000001</v>
      </c>
      <c r="N171" s="8">
        <v>115.9</v>
      </c>
      <c r="O171" s="48">
        <f t="shared" si="6"/>
        <v>126.29330999999998</v>
      </c>
      <c r="P171" s="25">
        <f t="shared" si="7"/>
        <v>0.25093431596624599</v>
      </c>
      <c r="Q171" s="25">
        <f t="shared" si="8"/>
        <v>4.9234728402045587</v>
      </c>
    </row>
    <row r="172" spans="2:17" x14ac:dyDescent="0.25">
      <c r="B172" s="32" t="s">
        <v>204</v>
      </c>
      <c r="C172" s="27">
        <v>149.9</v>
      </c>
      <c r="D172" s="8">
        <v>134.9</v>
      </c>
      <c r="E172" s="8">
        <v>107.2</v>
      </c>
      <c r="F172" s="8">
        <v>106.9</v>
      </c>
      <c r="G172" s="8">
        <v>129.6</v>
      </c>
      <c r="H172" s="8">
        <v>122.5</v>
      </c>
      <c r="I172" s="8">
        <v>148</v>
      </c>
      <c r="J172" s="8">
        <v>112.5</v>
      </c>
      <c r="K172" s="8">
        <v>117.9</v>
      </c>
      <c r="L172" s="8">
        <v>113.1</v>
      </c>
      <c r="M172" s="8">
        <v>135.30000000000001</v>
      </c>
      <c r="N172" s="8">
        <v>116.5</v>
      </c>
      <c r="O172" s="48">
        <f t="shared" si="6"/>
        <v>126.02870999999999</v>
      </c>
      <c r="P172" s="25">
        <f t="shared" si="7"/>
        <v>-0.20951228533006802</v>
      </c>
      <c r="Q172" s="25">
        <f t="shared" si="8"/>
        <v>3.9284155714612279</v>
      </c>
    </row>
    <row r="173" spans="2:17" x14ac:dyDescent="0.25">
      <c r="B173" s="32" t="s">
        <v>205</v>
      </c>
      <c r="C173" s="27">
        <v>150.19999999999999</v>
      </c>
      <c r="D173" s="8">
        <v>135.1</v>
      </c>
      <c r="E173" s="8">
        <v>108.1</v>
      </c>
      <c r="F173" s="8">
        <v>107.1</v>
      </c>
      <c r="G173" s="8">
        <v>131.5</v>
      </c>
      <c r="H173" s="8">
        <v>123.1</v>
      </c>
      <c r="I173" s="8">
        <v>144.5</v>
      </c>
      <c r="J173" s="8">
        <v>113.4</v>
      </c>
      <c r="K173" s="8">
        <v>114.5</v>
      </c>
      <c r="L173" s="8">
        <v>114.5</v>
      </c>
      <c r="M173" s="8">
        <v>136.80000000000001</v>
      </c>
      <c r="N173" s="8">
        <v>117</v>
      </c>
      <c r="O173" s="48">
        <f t="shared" si="6"/>
        <v>125.93605999999998</v>
      </c>
      <c r="P173" s="25">
        <f t="shared" si="7"/>
        <v>-7.3514995115006823E-2</v>
      </c>
      <c r="Q173" s="25">
        <f t="shared" si="8"/>
        <v>3.0089551232853995</v>
      </c>
    </row>
    <row r="174" spans="2:17" x14ac:dyDescent="0.25">
      <c r="B174" s="32" t="s">
        <v>206</v>
      </c>
      <c r="C174" s="27">
        <v>150.80000000000001</v>
      </c>
      <c r="D174" s="8">
        <v>135.4</v>
      </c>
      <c r="E174" s="8">
        <v>110.8</v>
      </c>
      <c r="F174" s="8">
        <v>109</v>
      </c>
      <c r="G174" s="8">
        <v>133</v>
      </c>
      <c r="H174" s="8">
        <v>123.9</v>
      </c>
      <c r="I174" s="8">
        <v>144.80000000000001</v>
      </c>
      <c r="J174" s="8">
        <v>114.3</v>
      </c>
      <c r="K174" s="8">
        <v>118.5</v>
      </c>
      <c r="L174" s="8">
        <v>114.5</v>
      </c>
      <c r="M174" s="8">
        <v>137.9</v>
      </c>
      <c r="N174" s="8">
        <v>117.4</v>
      </c>
      <c r="O174" s="48">
        <f t="shared" si="6"/>
        <v>127.16079999999999</v>
      </c>
      <c r="P174" s="25">
        <f t="shared" si="7"/>
        <v>0.97250938293607991</v>
      </c>
      <c r="Q174" s="25">
        <f t="shared" si="8"/>
        <v>3.5448666628015566</v>
      </c>
    </row>
    <row r="175" spans="2:17" x14ac:dyDescent="0.25">
      <c r="B175" s="32" t="s">
        <v>207</v>
      </c>
      <c r="C175" s="27">
        <v>152.30000000000001</v>
      </c>
      <c r="D175" s="8">
        <v>135.30000000000001</v>
      </c>
      <c r="E175" s="8">
        <v>111.5</v>
      </c>
      <c r="F175" s="8">
        <v>109.4</v>
      </c>
      <c r="G175" s="8">
        <v>132.9</v>
      </c>
      <c r="H175" s="8">
        <v>123.9</v>
      </c>
      <c r="I175" s="8">
        <v>143.30000000000001</v>
      </c>
      <c r="J175" s="8">
        <v>114.5</v>
      </c>
      <c r="K175" s="8">
        <v>117.1</v>
      </c>
      <c r="L175" s="8">
        <v>114.5</v>
      </c>
      <c r="M175" s="8">
        <v>137.9</v>
      </c>
      <c r="N175" s="8">
        <v>117.5</v>
      </c>
      <c r="O175" s="48">
        <f t="shared" si="6"/>
        <v>127.41395999999997</v>
      </c>
      <c r="P175" s="25">
        <f t="shared" si="7"/>
        <v>0.19908651093731702</v>
      </c>
      <c r="Q175" s="25">
        <f t="shared" si="8"/>
        <v>3.4798978211421763</v>
      </c>
    </row>
    <row r="176" spans="2:17" x14ac:dyDescent="0.25">
      <c r="B176" s="32" t="s">
        <v>208</v>
      </c>
      <c r="C176" s="27">
        <v>152.30000000000001</v>
      </c>
      <c r="D176" s="8">
        <v>135.30000000000001</v>
      </c>
      <c r="E176" s="8">
        <v>111.5</v>
      </c>
      <c r="F176" s="8">
        <v>109.4</v>
      </c>
      <c r="G176" s="8">
        <v>132.9</v>
      </c>
      <c r="H176" s="8">
        <v>123.9</v>
      </c>
      <c r="I176" s="8">
        <v>143.30000000000001</v>
      </c>
      <c r="J176" s="8">
        <v>114.5</v>
      </c>
      <c r="K176" s="8">
        <v>117.1</v>
      </c>
      <c r="L176" s="8">
        <v>114.5</v>
      </c>
      <c r="M176" s="8">
        <v>137.9</v>
      </c>
      <c r="N176" s="8">
        <v>117.5</v>
      </c>
      <c r="O176" s="48">
        <f t="shared" si="6"/>
        <v>127.41395999999997</v>
      </c>
      <c r="P176" s="25">
        <f t="shared" si="7"/>
        <v>0</v>
      </c>
      <c r="Q176" s="25">
        <f t="shared" si="8"/>
        <v>3.932093609879868</v>
      </c>
    </row>
    <row r="177" spans="2:17" x14ac:dyDescent="0.25">
      <c r="B177" s="32" t="s">
        <v>209</v>
      </c>
      <c r="C177" s="27">
        <v>155.69999999999999</v>
      </c>
      <c r="D177" s="8">
        <v>136.69999999999999</v>
      </c>
      <c r="E177" s="8">
        <v>113.8</v>
      </c>
      <c r="F177" s="8">
        <v>107.8</v>
      </c>
      <c r="G177" s="8">
        <v>131.69999999999999</v>
      </c>
      <c r="H177" s="8">
        <v>124.9</v>
      </c>
      <c r="I177" s="8">
        <v>143.5</v>
      </c>
      <c r="J177" s="8">
        <v>114.5</v>
      </c>
      <c r="K177" s="8">
        <v>118.7</v>
      </c>
      <c r="L177" s="8">
        <v>114.5</v>
      </c>
      <c r="M177" s="8">
        <v>136.5</v>
      </c>
      <c r="N177" s="8">
        <v>118.5</v>
      </c>
      <c r="O177" s="48">
        <f t="shared" si="6"/>
        <v>127.84655999999995</v>
      </c>
      <c r="P177" s="25">
        <f t="shared" si="7"/>
        <v>0.33952323591542055</v>
      </c>
      <c r="Q177" s="25">
        <f t="shared" si="8"/>
        <v>4.3805835623548894</v>
      </c>
    </row>
    <row r="178" spans="2:17" x14ac:dyDescent="0.25">
      <c r="B178" s="32" t="s">
        <v>210</v>
      </c>
      <c r="C178" s="27">
        <v>156.80000000000001</v>
      </c>
      <c r="D178" s="8">
        <v>137.1</v>
      </c>
      <c r="E178" s="8">
        <v>114.8</v>
      </c>
      <c r="F178" s="8">
        <v>107</v>
      </c>
      <c r="G178" s="8">
        <v>131.5</v>
      </c>
      <c r="H178" s="8">
        <v>125</v>
      </c>
      <c r="I178" s="8">
        <v>142</v>
      </c>
      <c r="J178" s="8">
        <v>114.4</v>
      </c>
      <c r="K178" s="8">
        <v>120.3</v>
      </c>
      <c r="L178" s="8">
        <v>114.5</v>
      </c>
      <c r="M178" s="8">
        <v>138.4</v>
      </c>
      <c r="N178" s="8">
        <v>118.6</v>
      </c>
      <c r="O178" s="48">
        <f t="shared" si="6"/>
        <v>127.79717000000001</v>
      </c>
      <c r="P178" s="25">
        <f t="shared" si="7"/>
        <v>-3.8632247907136229E-2</v>
      </c>
      <c r="Q178" s="25">
        <f t="shared" si="8"/>
        <v>4.4216692671887756</v>
      </c>
    </row>
    <row r="179" spans="2:17" x14ac:dyDescent="0.25">
      <c r="B179" s="32" t="s">
        <v>211</v>
      </c>
      <c r="C179" s="27">
        <v>157.5</v>
      </c>
      <c r="D179" s="8">
        <v>136.9</v>
      </c>
      <c r="E179" s="8">
        <v>115</v>
      </c>
      <c r="F179" s="8">
        <v>108.1</v>
      </c>
      <c r="G179" s="8">
        <v>140.1</v>
      </c>
      <c r="H179" s="8">
        <v>123.3</v>
      </c>
      <c r="I179" s="8">
        <v>140.19999999999999</v>
      </c>
      <c r="J179" s="8">
        <v>114.4</v>
      </c>
      <c r="K179" s="8">
        <v>118.6</v>
      </c>
      <c r="L179" s="8">
        <v>114.5</v>
      </c>
      <c r="M179" s="8">
        <v>138.4</v>
      </c>
      <c r="N179" s="8">
        <v>118.4</v>
      </c>
      <c r="O179" s="48">
        <f t="shared" si="6"/>
        <v>128.52969999999996</v>
      </c>
      <c r="P179" s="25">
        <f t="shared" si="7"/>
        <v>0.57319735640464831</v>
      </c>
      <c r="Q179" s="25">
        <f t="shared" si="8"/>
        <v>4.7054850959503725</v>
      </c>
    </row>
    <row r="180" spans="2:17" x14ac:dyDescent="0.25">
      <c r="B180" s="32" t="s">
        <v>212</v>
      </c>
      <c r="C180" s="27">
        <v>158.80000000000001</v>
      </c>
      <c r="D180" s="8">
        <v>137.5</v>
      </c>
      <c r="E180" s="8">
        <v>114</v>
      </c>
      <c r="F180" s="8">
        <v>109.1</v>
      </c>
      <c r="G180" s="8">
        <v>139.9</v>
      </c>
      <c r="H180" s="8">
        <v>123.6</v>
      </c>
      <c r="I180" s="8">
        <v>143.5</v>
      </c>
      <c r="J180" s="8">
        <v>114.8</v>
      </c>
      <c r="K180" s="8">
        <v>121</v>
      </c>
      <c r="L180" s="8">
        <v>114.5</v>
      </c>
      <c r="M180" s="8">
        <v>139.80000000000001</v>
      </c>
      <c r="N180" s="8">
        <v>118.7</v>
      </c>
      <c r="O180" s="48">
        <f t="shared" si="6"/>
        <v>129.65725</v>
      </c>
      <c r="P180" s="25">
        <f t="shared" si="7"/>
        <v>0.87726805555450782</v>
      </c>
      <c r="Q180" s="25">
        <f t="shared" si="8"/>
        <v>4.5034730450117868</v>
      </c>
    </row>
    <row r="181" spans="2:17" x14ac:dyDescent="0.25">
      <c r="B181" s="32" t="s">
        <v>213</v>
      </c>
      <c r="C181" s="27">
        <v>158.19999999999999</v>
      </c>
      <c r="D181" s="8">
        <v>137.69999999999999</v>
      </c>
      <c r="E181" s="8">
        <v>114.4</v>
      </c>
      <c r="F181" s="8">
        <v>108.7</v>
      </c>
      <c r="G181" s="8">
        <v>140.1</v>
      </c>
      <c r="H181" s="8">
        <v>123.2</v>
      </c>
      <c r="I181" s="8">
        <v>146.80000000000001</v>
      </c>
      <c r="J181" s="8">
        <v>114.8</v>
      </c>
      <c r="K181" s="8">
        <v>119.9</v>
      </c>
      <c r="L181" s="8">
        <v>114.5</v>
      </c>
      <c r="M181" s="8">
        <v>144.30000000000001</v>
      </c>
      <c r="N181" s="8">
        <v>118.1</v>
      </c>
      <c r="O181" s="48">
        <f t="shared" si="6"/>
        <v>129.83928999999998</v>
      </c>
      <c r="P181" s="25">
        <f t="shared" si="7"/>
        <v>0.14040094171361203</v>
      </c>
      <c r="Q181" s="25">
        <f t="shared" si="8"/>
        <v>4.1078317356788556</v>
      </c>
    </row>
    <row r="182" spans="2:17" x14ac:dyDescent="0.25">
      <c r="B182" s="32" t="s">
        <v>214</v>
      </c>
      <c r="C182" s="27">
        <v>157.6</v>
      </c>
      <c r="D182" s="8">
        <v>137.80000000000001</v>
      </c>
      <c r="E182" s="8">
        <v>114.3</v>
      </c>
      <c r="F182" s="8">
        <v>108.9</v>
      </c>
      <c r="G182" s="8">
        <v>140.30000000000001</v>
      </c>
      <c r="H182" s="8">
        <v>123.2</v>
      </c>
      <c r="I182" s="8">
        <v>147.1</v>
      </c>
      <c r="J182" s="8">
        <v>114.8</v>
      </c>
      <c r="K182" s="8">
        <v>118</v>
      </c>
      <c r="L182" s="8">
        <v>114.5</v>
      </c>
      <c r="M182" s="8">
        <v>144.30000000000001</v>
      </c>
      <c r="N182" s="8">
        <v>117.7</v>
      </c>
      <c r="O182" s="48">
        <f t="shared" si="6"/>
        <v>129.72766999999999</v>
      </c>
      <c r="P182" s="25">
        <f t="shared" si="7"/>
        <v>-8.596781451900104E-2</v>
      </c>
      <c r="Q182" s="25">
        <f t="shared" si="8"/>
        <v>2.9771103800616689</v>
      </c>
    </row>
    <row r="183" spans="2:17" x14ac:dyDescent="0.25">
      <c r="B183" s="32" t="s">
        <v>215</v>
      </c>
      <c r="C183" s="27">
        <v>158.19999999999999</v>
      </c>
      <c r="D183" s="8">
        <v>138.4</v>
      </c>
      <c r="E183" s="8">
        <v>112.6</v>
      </c>
      <c r="F183" s="8">
        <v>108.9</v>
      </c>
      <c r="G183" s="8">
        <v>139.6</v>
      </c>
      <c r="H183" s="8">
        <v>124.8</v>
      </c>
      <c r="I183" s="8">
        <v>148.9</v>
      </c>
      <c r="J183" s="8">
        <v>114.8</v>
      </c>
      <c r="K183" s="8">
        <v>119.2</v>
      </c>
      <c r="L183" s="8">
        <v>114.5</v>
      </c>
      <c r="M183" s="8">
        <v>144.30000000000001</v>
      </c>
      <c r="N183" s="8">
        <v>118.1</v>
      </c>
      <c r="O183" s="48">
        <f t="shared" si="6"/>
        <v>130.08619999999999</v>
      </c>
      <c r="P183" s="25">
        <f t="shared" si="7"/>
        <v>0.27637126296957448</v>
      </c>
      <c r="Q183" s="25">
        <f t="shared" si="8"/>
        <v>3.0032390472622934</v>
      </c>
    </row>
    <row r="184" spans="2:17" x14ac:dyDescent="0.25">
      <c r="B184" s="32" t="s">
        <v>216</v>
      </c>
      <c r="C184" s="27">
        <v>158.19999999999999</v>
      </c>
      <c r="D184" s="8">
        <v>138</v>
      </c>
      <c r="E184" s="8">
        <v>112.7</v>
      </c>
      <c r="F184" s="8">
        <v>105.6</v>
      </c>
      <c r="G184" s="8">
        <v>139.5</v>
      </c>
      <c r="H184" s="8">
        <v>126.3</v>
      </c>
      <c r="I184" s="8">
        <v>149.5</v>
      </c>
      <c r="J184" s="8">
        <v>114.8</v>
      </c>
      <c r="K184" s="8">
        <v>120</v>
      </c>
      <c r="L184" s="8">
        <v>114.5</v>
      </c>
      <c r="M184" s="8">
        <v>144.6</v>
      </c>
      <c r="N184" s="8">
        <v>118</v>
      </c>
      <c r="O184" s="48">
        <f t="shared" si="6"/>
        <v>129.20503999999997</v>
      </c>
      <c r="P184" s="25">
        <f t="shared" si="7"/>
        <v>-0.67736623869405266</v>
      </c>
      <c r="Q184" s="25">
        <f t="shared" si="8"/>
        <v>2.5203225519010544</v>
      </c>
    </row>
    <row r="185" spans="2:17" x14ac:dyDescent="0.25">
      <c r="B185" s="32" t="s">
        <v>217</v>
      </c>
      <c r="C185" s="27">
        <v>160.80000000000001</v>
      </c>
      <c r="D185" s="8">
        <v>138.19999999999999</v>
      </c>
      <c r="E185" s="8">
        <v>113.3</v>
      </c>
      <c r="F185" s="8">
        <v>108.3</v>
      </c>
      <c r="G185" s="8">
        <v>139.6</v>
      </c>
      <c r="H185" s="8">
        <v>126.3</v>
      </c>
      <c r="I185" s="8">
        <v>146.19999999999999</v>
      </c>
      <c r="J185" s="8">
        <v>114.8</v>
      </c>
      <c r="K185" s="8">
        <v>120.2</v>
      </c>
      <c r="L185" s="8">
        <v>120.9</v>
      </c>
      <c r="M185" s="8">
        <v>146.5</v>
      </c>
      <c r="N185" s="8">
        <v>120.2</v>
      </c>
      <c r="O185" s="48">
        <f t="shared" si="6"/>
        <v>130.45169999999996</v>
      </c>
      <c r="P185" s="25">
        <f t="shared" si="7"/>
        <v>0.96486948187159871</v>
      </c>
      <c r="Q185" s="25">
        <f t="shared" si="8"/>
        <v>3.585660850434718</v>
      </c>
    </row>
    <row r="186" spans="2:17" x14ac:dyDescent="0.25">
      <c r="B186" s="32" t="s">
        <v>218</v>
      </c>
      <c r="C186" s="27">
        <v>160.30000000000001</v>
      </c>
      <c r="D186" s="8">
        <v>138.19999999999999</v>
      </c>
      <c r="E186" s="8">
        <v>114.8</v>
      </c>
      <c r="F186" s="8">
        <v>106.9</v>
      </c>
      <c r="G186" s="8">
        <v>139.69999999999999</v>
      </c>
      <c r="H186" s="8">
        <v>125</v>
      </c>
      <c r="I186" s="8">
        <v>143.9</v>
      </c>
      <c r="J186" s="8">
        <v>114.7</v>
      </c>
      <c r="K186" s="8">
        <v>119.8</v>
      </c>
      <c r="L186" s="8">
        <v>120.9</v>
      </c>
      <c r="M186" s="8">
        <v>146.5</v>
      </c>
      <c r="N186" s="8">
        <v>120</v>
      </c>
      <c r="O186" s="48">
        <f t="shared" si="6"/>
        <v>129.64733999999999</v>
      </c>
      <c r="P186" s="25">
        <f t="shared" si="7"/>
        <v>-0.61659602749521425</v>
      </c>
      <c r="Q186" s="25">
        <f t="shared" si="8"/>
        <v>1.9554296607130428</v>
      </c>
    </row>
    <row r="187" spans="2:17" x14ac:dyDescent="0.25">
      <c r="B187" s="32" t="s">
        <v>219</v>
      </c>
      <c r="C187" s="27">
        <v>161.69999999999999</v>
      </c>
      <c r="D187" s="8">
        <v>138.19999999999999</v>
      </c>
      <c r="E187" s="8">
        <v>114.8</v>
      </c>
      <c r="F187" s="8">
        <v>108.5</v>
      </c>
      <c r="G187" s="8">
        <v>139.9</v>
      </c>
      <c r="H187" s="8">
        <v>125</v>
      </c>
      <c r="I187" s="8">
        <v>142</v>
      </c>
      <c r="J187" s="8">
        <v>114.1</v>
      </c>
      <c r="K187" s="8">
        <v>120.4</v>
      </c>
      <c r="L187" s="8">
        <v>120.9</v>
      </c>
      <c r="M187" s="8">
        <v>146.5</v>
      </c>
      <c r="N187" s="8">
        <v>119.9</v>
      </c>
      <c r="O187" s="48">
        <f t="shared" si="6"/>
        <v>130.18535</v>
      </c>
      <c r="P187" s="25">
        <f t="shared" si="7"/>
        <v>0.41497959001705254</v>
      </c>
      <c r="Q187" s="25">
        <f t="shared" si="8"/>
        <v>2.1751070290885126</v>
      </c>
    </row>
    <row r="188" spans="2:17" x14ac:dyDescent="0.25">
      <c r="B188" s="32" t="s">
        <v>220</v>
      </c>
      <c r="C188" s="27">
        <v>163.4</v>
      </c>
      <c r="D188" s="8">
        <v>138.4</v>
      </c>
      <c r="E188" s="8">
        <v>114.8</v>
      </c>
      <c r="F188" s="8">
        <v>105.3</v>
      </c>
      <c r="G188" s="8">
        <v>139.80000000000001</v>
      </c>
      <c r="H188" s="8">
        <v>123.1</v>
      </c>
      <c r="I188" s="8">
        <v>142.19999999999999</v>
      </c>
      <c r="J188" s="8">
        <v>114.1</v>
      </c>
      <c r="K188" s="8">
        <v>119.3</v>
      </c>
      <c r="L188" s="8">
        <v>120.9</v>
      </c>
      <c r="M188" s="8">
        <v>146.5</v>
      </c>
      <c r="N188" s="8">
        <v>120.6</v>
      </c>
      <c r="O188" s="48">
        <f t="shared" si="6"/>
        <v>129.57497999999995</v>
      </c>
      <c r="P188" s="25">
        <f t="shared" si="7"/>
        <v>-0.46884691710706755</v>
      </c>
      <c r="Q188" s="25">
        <f t="shared" si="8"/>
        <v>1.6960621897317845</v>
      </c>
    </row>
    <row r="189" spans="2:17" x14ac:dyDescent="0.25">
      <c r="B189" s="32" t="s">
        <v>221</v>
      </c>
      <c r="C189" s="27">
        <v>163.19999999999999</v>
      </c>
      <c r="D189" s="8">
        <v>138.5</v>
      </c>
      <c r="E189" s="8">
        <v>113.6</v>
      </c>
      <c r="F189" s="8">
        <v>106.6</v>
      </c>
      <c r="G189" s="8">
        <v>138.69999999999999</v>
      </c>
      <c r="H189" s="8">
        <v>124.9</v>
      </c>
      <c r="I189" s="8">
        <v>142.69999999999999</v>
      </c>
      <c r="J189" s="8">
        <v>114.1</v>
      </c>
      <c r="K189" s="8">
        <v>118.6</v>
      </c>
      <c r="L189" s="8">
        <v>120.9</v>
      </c>
      <c r="M189" s="8">
        <v>148.69999999999999</v>
      </c>
      <c r="N189" s="8">
        <v>123.8</v>
      </c>
      <c r="O189" s="48">
        <f t="shared" si="6"/>
        <v>130.05848999999998</v>
      </c>
      <c r="P189" s="25">
        <f t="shared" si="7"/>
        <v>0.37315074252762687</v>
      </c>
      <c r="Q189" s="25">
        <f t="shared" si="8"/>
        <v>1.7301443230072242</v>
      </c>
    </row>
    <row r="190" spans="2:17" x14ac:dyDescent="0.25">
      <c r="B190" s="32" t="s">
        <v>222</v>
      </c>
      <c r="C190" s="27">
        <v>163.30000000000001</v>
      </c>
      <c r="D190" s="8">
        <v>138.6</v>
      </c>
      <c r="E190" s="8">
        <v>113.6</v>
      </c>
      <c r="F190" s="8">
        <v>106.5</v>
      </c>
      <c r="G190" s="8">
        <v>138.19999999999999</v>
      </c>
      <c r="H190" s="8">
        <v>127.4</v>
      </c>
      <c r="I190" s="8">
        <v>140.4</v>
      </c>
      <c r="J190" s="8">
        <v>114.1</v>
      </c>
      <c r="K190" s="8">
        <v>118.6</v>
      </c>
      <c r="L190" s="8">
        <v>120.9</v>
      </c>
      <c r="M190" s="8">
        <v>148.4</v>
      </c>
      <c r="N190" s="8">
        <v>123.8</v>
      </c>
      <c r="O190" s="48">
        <f t="shared" si="6"/>
        <v>129.78807999999998</v>
      </c>
      <c r="P190" s="25">
        <f t="shared" si="7"/>
        <v>-0.20791414693496621</v>
      </c>
      <c r="Q190" s="25">
        <f t="shared" si="8"/>
        <v>1.5578670482296055</v>
      </c>
    </row>
    <row r="191" spans="2:17" x14ac:dyDescent="0.25">
      <c r="B191" s="32" t="s">
        <v>223</v>
      </c>
      <c r="C191" s="27">
        <v>163.19999999999999</v>
      </c>
      <c r="D191" s="8">
        <v>139.1</v>
      </c>
      <c r="E191" s="8">
        <v>113.8</v>
      </c>
      <c r="F191" s="8">
        <v>105.6</v>
      </c>
      <c r="G191" s="8">
        <v>140.5</v>
      </c>
      <c r="H191" s="8">
        <v>126.5</v>
      </c>
      <c r="I191" s="8">
        <v>140.69999999999999</v>
      </c>
      <c r="J191" s="8">
        <v>114.1</v>
      </c>
      <c r="K191" s="8">
        <v>118.6</v>
      </c>
      <c r="L191" s="8">
        <v>120.9</v>
      </c>
      <c r="M191" s="8">
        <v>148.4</v>
      </c>
      <c r="N191" s="8">
        <v>123.7</v>
      </c>
      <c r="O191" s="48">
        <f t="shared" si="6"/>
        <v>129.68808999999999</v>
      </c>
      <c r="P191" s="25">
        <f t="shared" si="7"/>
        <v>-7.7040973254239642E-2</v>
      </c>
      <c r="Q191" s="25">
        <f t="shared" si="8"/>
        <v>0.90126250975457489</v>
      </c>
    </row>
    <row r="192" spans="2:17" x14ac:dyDescent="0.25">
      <c r="B192" s="32" t="s">
        <v>224</v>
      </c>
      <c r="C192" s="27">
        <v>163.1</v>
      </c>
      <c r="D192" s="8">
        <v>138.80000000000001</v>
      </c>
      <c r="E192" s="8">
        <v>113.2</v>
      </c>
      <c r="F192" s="8">
        <v>108</v>
      </c>
      <c r="G192" s="8">
        <v>141.4</v>
      </c>
      <c r="H192" s="8">
        <v>126.8</v>
      </c>
      <c r="I192" s="8">
        <v>140.19999999999999</v>
      </c>
      <c r="J192" s="8">
        <v>114.1</v>
      </c>
      <c r="K192" s="8">
        <v>118.6</v>
      </c>
      <c r="L192" s="8">
        <v>120.9</v>
      </c>
      <c r="M192" s="8">
        <v>148.4</v>
      </c>
      <c r="N192" s="8">
        <v>123.9</v>
      </c>
      <c r="O192" s="48">
        <f t="shared" si="6"/>
        <v>130.37078999999997</v>
      </c>
      <c r="P192" s="25">
        <f t="shared" si="7"/>
        <v>0.52641688222872496</v>
      </c>
      <c r="Q192" s="25">
        <f t="shared" si="8"/>
        <v>0.55032788370875241</v>
      </c>
    </row>
    <row r="193" spans="2:17" x14ac:dyDescent="0.25">
      <c r="B193" s="32" t="s">
        <v>225</v>
      </c>
      <c r="C193" s="27">
        <v>163.1</v>
      </c>
      <c r="D193" s="8">
        <v>139.19999999999999</v>
      </c>
      <c r="E193" s="8">
        <v>113.2</v>
      </c>
      <c r="F193" s="8">
        <v>106.7</v>
      </c>
      <c r="G193" s="8">
        <v>141.5</v>
      </c>
      <c r="H193" s="8">
        <v>126.8</v>
      </c>
      <c r="I193" s="8">
        <v>142.6</v>
      </c>
      <c r="J193" s="8">
        <v>114.1</v>
      </c>
      <c r="K193" s="8">
        <v>118.6</v>
      </c>
      <c r="L193" s="8">
        <v>120.9</v>
      </c>
      <c r="M193" s="8">
        <v>148.4</v>
      </c>
      <c r="N193" s="8">
        <v>123.8</v>
      </c>
      <c r="O193" s="48">
        <f t="shared" si="6"/>
        <v>130.28192999999999</v>
      </c>
      <c r="P193" s="25">
        <f t="shared" si="7"/>
        <v>-6.8159439702699234E-2</v>
      </c>
      <c r="Q193" s="25">
        <f t="shared" si="8"/>
        <v>0.34091375576684957</v>
      </c>
    </row>
    <row r="194" spans="2:17" x14ac:dyDescent="0.25">
      <c r="B194" s="32" t="s">
        <v>226</v>
      </c>
      <c r="C194" s="27">
        <v>162.80000000000001</v>
      </c>
      <c r="D194" s="8">
        <v>139.19999999999999</v>
      </c>
      <c r="E194" s="8">
        <v>113.9</v>
      </c>
      <c r="F194" s="8">
        <v>107.4</v>
      </c>
      <c r="G194" s="8">
        <v>141.5</v>
      </c>
      <c r="H194" s="8">
        <v>126.8</v>
      </c>
      <c r="I194" s="8">
        <v>142.69999999999999</v>
      </c>
      <c r="J194" s="8">
        <v>114.1</v>
      </c>
      <c r="K194" s="8">
        <v>118.6</v>
      </c>
      <c r="L194" s="8">
        <v>120.9</v>
      </c>
      <c r="M194" s="8">
        <v>148.4</v>
      </c>
      <c r="N194" s="8">
        <v>123.9</v>
      </c>
      <c r="O194" s="48">
        <f t="shared" si="6"/>
        <v>130.46530999999996</v>
      </c>
      <c r="P194" s="25">
        <f t="shared" si="7"/>
        <v>0.14075628139679175</v>
      </c>
      <c r="Q194" s="25">
        <f t="shared" si="8"/>
        <v>0.56860652781320331</v>
      </c>
    </row>
    <row r="195" spans="2:17" x14ac:dyDescent="0.25">
      <c r="B195" s="32" t="s">
        <v>227</v>
      </c>
      <c r="C195" s="28">
        <v>163.30000000000001</v>
      </c>
      <c r="D195" s="9">
        <v>139.30000000000001</v>
      </c>
      <c r="E195" s="9">
        <v>115.2</v>
      </c>
      <c r="F195" s="9">
        <v>106.9</v>
      </c>
      <c r="G195" s="9">
        <v>141.69999999999999</v>
      </c>
      <c r="H195" s="9">
        <v>126.7</v>
      </c>
      <c r="I195" s="9">
        <v>144.6</v>
      </c>
      <c r="J195" s="9">
        <v>114.1</v>
      </c>
      <c r="K195" s="9">
        <v>118.6</v>
      </c>
      <c r="L195" s="9">
        <v>120.9</v>
      </c>
      <c r="M195" s="9">
        <v>150.1</v>
      </c>
      <c r="N195" s="9">
        <v>124.4</v>
      </c>
      <c r="O195" s="48">
        <f t="shared" ref="O195:O200" si="9">SUMPRODUCT(C195:N195, $C$8:$N$8)/SUM($C$8:$N$8)</f>
        <v>130.75997999999998</v>
      </c>
      <c r="P195" s="25">
        <f t="shared" ref="P195:P200" si="10">(O195-O194)/O194*100</f>
        <v>0.2258608054509087</v>
      </c>
      <c r="Q195" s="25">
        <f t="shared" ref="Q195:Q200" si="11">(O195-O183)/O183*100</f>
        <v>0.51794886775076343</v>
      </c>
    </row>
    <row r="196" spans="2:17" x14ac:dyDescent="0.25">
      <c r="B196" s="32" t="s">
        <v>228</v>
      </c>
      <c r="C196" s="28">
        <v>164.1</v>
      </c>
      <c r="D196" s="9">
        <v>139</v>
      </c>
      <c r="E196" s="9">
        <v>115.2</v>
      </c>
      <c r="F196" s="9">
        <v>106.7</v>
      </c>
      <c r="G196" s="9">
        <v>141.6</v>
      </c>
      <c r="H196" s="9">
        <v>126.7</v>
      </c>
      <c r="I196" s="9">
        <v>146.1</v>
      </c>
      <c r="J196" s="9">
        <v>114.1</v>
      </c>
      <c r="K196" s="9">
        <v>118.4</v>
      </c>
      <c r="L196" s="9">
        <v>120.9</v>
      </c>
      <c r="M196" s="9">
        <v>150.1</v>
      </c>
      <c r="N196" s="9">
        <v>124.4</v>
      </c>
      <c r="O196" s="48">
        <f t="shared" si="9"/>
        <v>131.02691999999999</v>
      </c>
      <c r="P196" s="25">
        <f t="shared" si="10"/>
        <v>0.20414502969486942</v>
      </c>
      <c r="Q196" s="25">
        <f t="shared" si="11"/>
        <v>1.4100688332281945</v>
      </c>
    </row>
    <row r="197" spans="2:17" x14ac:dyDescent="0.25">
      <c r="B197" s="32" t="s">
        <v>229</v>
      </c>
      <c r="C197" s="28">
        <v>162.6</v>
      </c>
      <c r="D197" s="9">
        <v>139</v>
      </c>
      <c r="E197" s="9">
        <v>114.5</v>
      </c>
      <c r="F197" s="9">
        <v>106.8</v>
      </c>
      <c r="G197" s="9">
        <v>141.5</v>
      </c>
      <c r="H197" s="9">
        <v>127.9</v>
      </c>
      <c r="I197" s="9">
        <v>144.9</v>
      </c>
      <c r="J197" s="9">
        <v>114.1</v>
      </c>
      <c r="K197" s="9">
        <v>118.4</v>
      </c>
      <c r="L197" s="9">
        <v>120.4</v>
      </c>
      <c r="M197" s="9">
        <v>152.69999999999999</v>
      </c>
      <c r="N197" s="9">
        <v>124.2</v>
      </c>
      <c r="O197" s="48">
        <f t="shared" si="9"/>
        <v>130.61199999999999</v>
      </c>
      <c r="P197" s="25">
        <f t="shared" si="10"/>
        <v>-0.31666775041342277</v>
      </c>
      <c r="Q197" s="25">
        <f t="shared" si="11"/>
        <v>0.12288072903613753</v>
      </c>
    </row>
    <row r="198" spans="2:17" x14ac:dyDescent="0.25">
      <c r="B198" s="32" t="s">
        <v>230</v>
      </c>
      <c r="C198" s="28">
        <v>162.30000000000001</v>
      </c>
      <c r="D198" s="9">
        <v>139.1</v>
      </c>
      <c r="E198" s="9">
        <v>114.2</v>
      </c>
      <c r="F198" s="9">
        <v>107.8</v>
      </c>
      <c r="G198" s="9">
        <v>141.19999999999999</v>
      </c>
      <c r="H198" s="9">
        <v>128.1</v>
      </c>
      <c r="I198" s="9">
        <v>143</v>
      </c>
      <c r="J198" s="9">
        <v>114.1</v>
      </c>
      <c r="K198" s="9">
        <v>118.9</v>
      </c>
      <c r="L198" s="9">
        <v>120.4</v>
      </c>
      <c r="M198" s="9">
        <v>152.69999999999999</v>
      </c>
      <c r="N198" s="9">
        <v>124.3</v>
      </c>
      <c r="O198" s="48">
        <f t="shared" si="9"/>
        <v>130.62329</v>
      </c>
      <c r="P198" s="25">
        <f t="shared" si="10"/>
        <v>8.6439224573564948E-3</v>
      </c>
      <c r="Q198" s="25">
        <f t="shared" si="11"/>
        <v>0.7527728683056758</v>
      </c>
    </row>
    <row r="199" spans="2:17" x14ac:dyDescent="0.25">
      <c r="B199" s="32" t="s">
        <v>231</v>
      </c>
      <c r="C199" s="28">
        <v>162.6</v>
      </c>
      <c r="D199" s="9">
        <v>139.9</v>
      </c>
      <c r="E199" s="9">
        <v>114.2</v>
      </c>
      <c r="F199" s="9">
        <v>108.3</v>
      </c>
      <c r="G199" s="9">
        <v>141.4</v>
      </c>
      <c r="H199" s="9">
        <v>128.1</v>
      </c>
      <c r="I199" s="9">
        <v>141.19999999999999</v>
      </c>
      <c r="J199" s="9">
        <v>114.1</v>
      </c>
      <c r="K199" s="9">
        <v>118.8</v>
      </c>
      <c r="L199" s="9">
        <v>120.4</v>
      </c>
      <c r="M199" s="9">
        <v>152.4</v>
      </c>
      <c r="N199" s="9">
        <v>124.2</v>
      </c>
      <c r="O199" s="48">
        <f t="shared" si="9"/>
        <v>130.65660999999997</v>
      </c>
      <c r="P199" s="25">
        <f t="shared" si="10"/>
        <v>2.5508467900307003E-2</v>
      </c>
      <c r="Q199" s="25">
        <f t="shared" si="11"/>
        <v>0.36199157585701652</v>
      </c>
    </row>
    <row r="200" spans="2:17" x14ac:dyDescent="0.25">
      <c r="B200" s="32" t="s">
        <v>232</v>
      </c>
      <c r="C200" s="28">
        <v>161.9</v>
      </c>
      <c r="D200" s="9">
        <v>139.9</v>
      </c>
      <c r="E200" s="9">
        <v>114.3</v>
      </c>
      <c r="F200" s="9">
        <v>108.2</v>
      </c>
      <c r="G200" s="9">
        <v>141.80000000000001</v>
      </c>
      <c r="H200" s="9">
        <v>128.80000000000001</v>
      </c>
      <c r="I200" s="9">
        <v>139</v>
      </c>
      <c r="J200" s="9">
        <v>114.1</v>
      </c>
      <c r="K200" s="9">
        <v>118.8</v>
      </c>
      <c r="L200" s="9">
        <v>120.4</v>
      </c>
      <c r="M200" s="9">
        <v>152.4</v>
      </c>
      <c r="N200" s="9">
        <v>124.3</v>
      </c>
      <c r="O200" s="48">
        <f t="shared" si="9"/>
        <v>130.25912</v>
      </c>
      <c r="P200" s="25">
        <f t="shared" si="10"/>
        <v>-0.3042249450678205</v>
      </c>
      <c r="Q200" s="25">
        <f t="shared" si="11"/>
        <v>0.527987733434373</v>
      </c>
    </row>
  </sheetData>
  <autoFilter ref="B7:N200"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2026-05-26T14:45:58Z</dcterms:modified>
  <cp:category/>
  <cp:contentStatus/>
</cp:coreProperties>
</file>