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icomhq-my.sharepoint.com/personal/reanata_ramsey_caricom_org/Documents/Desktop/Revised Uploads 2608/Trade in Services/"/>
    </mc:Choice>
  </mc:AlternateContent>
  <xr:revisionPtr revIDLastSave="35" documentId="6_{DA3D9306-1A54-45A6-BF9E-F1B124E3A343}" xr6:coauthVersionLast="47" xr6:coauthVersionMax="47" xr10:uidLastSave="{4A6FDBFB-F38E-4F5A-B0B0-48B3737D692C}"/>
  <bookViews>
    <workbookView xWindow="-108" yWindow="-108" windowWidth="23256" windowHeight="12456" xr2:uid="{10EA1D95-EE1A-478F-9002-3C9A4ADF849B}"/>
  </bookViews>
  <sheets>
    <sheet name="EXPOR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6" i="1" l="1"/>
  <c r="H6" i="1"/>
  <c r="L6" i="1"/>
  <c r="M6" i="1"/>
  <c r="B8" i="1"/>
  <c r="B6" i="1" s="1"/>
  <c r="C8" i="1"/>
  <c r="C6" i="1" s="1"/>
  <c r="D8" i="1"/>
  <c r="D6" i="1" s="1"/>
  <c r="E8" i="1"/>
  <c r="E6" i="1" s="1"/>
  <c r="F8" i="1"/>
  <c r="G8" i="1"/>
  <c r="H8" i="1"/>
  <c r="I8" i="1"/>
  <c r="J8" i="1"/>
  <c r="K8" i="1"/>
  <c r="L8" i="1"/>
  <c r="M8" i="1"/>
  <c r="N8" i="1"/>
  <c r="N6" i="1" s="1"/>
  <c r="O8" i="1"/>
  <c r="O6" i="1" s="1"/>
  <c r="H26" i="1"/>
  <c r="E26" i="1" l="1"/>
  <c r="D26" i="1"/>
  <c r="O26" i="1"/>
  <c r="C26" i="1"/>
  <c r="N26" i="1"/>
  <c r="K6" i="1"/>
  <c r="J6" i="1"/>
  <c r="I6" i="1"/>
  <c r="F6" i="1"/>
  <c r="M26" i="1"/>
  <c r="K26" i="1" l="1"/>
  <c r="L26" i="1"/>
  <c r="F26" i="1"/>
  <c r="G26" i="1"/>
  <c r="I26" i="1"/>
  <c r="J26" i="1"/>
</calcChain>
</file>

<file path=xl/sharedStrings.xml><?xml version="1.0" encoding="utf-8"?>
<sst xmlns="http://schemas.openxmlformats.org/spreadsheetml/2006/main" count="25" uniqueCount="25">
  <si>
    <t>Millions of United States Dollars (USD million )</t>
  </si>
  <si>
    <t>Member States</t>
  </si>
  <si>
    <t>CARICOM</t>
  </si>
  <si>
    <t xml:space="preserve">    The Bahamas</t>
  </si>
  <si>
    <t>CSME</t>
  </si>
  <si>
    <t>MDCs</t>
  </si>
  <si>
    <t xml:space="preserve">    Barbados</t>
  </si>
  <si>
    <t xml:space="preserve">    Guyana</t>
  </si>
  <si>
    <t xml:space="preserve">    Jamaica</t>
  </si>
  <si>
    <t xml:space="preserve">    Suriname</t>
  </si>
  <si>
    <t xml:space="preserve">    Trinidad and Tobago</t>
  </si>
  <si>
    <t>LDCs</t>
  </si>
  <si>
    <t xml:space="preserve">    Belize</t>
  </si>
  <si>
    <t xml:space="preserve">    Haiti</t>
  </si>
  <si>
    <t xml:space="preserve">    OECS</t>
  </si>
  <si>
    <t xml:space="preserve">        Antigua and Barbuda</t>
  </si>
  <si>
    <t xml:space="preserve">        Dominica</t>
  </si>
  <si>
    <t xml:space="preserve">        Grenada</t>
  </si>
  <si>
    <t xml:space="preserve">        Montserrat</t>
  </si>
  <si>
    <t xml:space="preserve">        St. Kitts and Nevis</t>
  </si>
  <si>
    <t xml:space="preserve">        Saint Lucia</t>
  </si>
  <si>
    <t xml:space="preserve">        St. Vincent and the Grenadines</t>
  </si>
  <si>
    <t>Annual % Change</t>
  </si>
  <si>
    <t>Prepared by: Regional Statistics Programme</t>
  </si>
  <si>
    <t>INTERNATIONAL TRADE IN SERVICES BY COUNTRY- CREDITS (EXPORTS), CARICOM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</si>
</sst>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1F4E79"/>
      <name val="Arial"/>
      <family val="2"/>
    </font>
    <font>
      <b/>
      <sz val="10"/>
      <color rgb="FFFFFFFF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sz val="9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D6E4F0"/>
        <bgColor rgb="FFE2EFDA"/>
      </patternFill>
    </fill>
    <fill>
      <patternFill patternType="solid">
        <fgColor rgb="FFF2F2F2"/>
        <bgColor rgb="FFE2EFDA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5" fillId="3" borderId="0" xfId="0" applyFont="1" applyFill="1"/>
    <xf numFmtId="0" fontId="5" fillId="4" borderId="0" xfId="0" applyFont="1" applyFill="1"/>
    <xf numFmtId="0" fontId="6" fillId="5" borderId="0" xfId="0" applyFont="1" applyFill="1"/>
    <xf numFmtId="0" fontId="2" fillId="5" borderId="0" xfId="0" applyFont="1" applyFill="1"/>
    <xf numFmtId="164" fontId="6" fillId="5" borderId="0" xfId="1" applyNumberFormat="1" applyFont="1" applyFill="1" applyAlignment="1">
      <alignment horizontal="right"/>
    </xf>
    <xf numFmtId="0" fontId="8" fillId="0" borderId="0" xfId="0" applyFont="1"/>
    <xf numFmtId="165" fontId="5" fillId="3" borderId="0" xfId="0" applyNumberFormat="1" applyFont="1" applyFill="1" applyAlignment="1">
      <alignment horizontal="right"/>
    </xf>
    <xf numFmtId="165" fontId="0" fillId="0" borderId="0" xfId="0" applyNumberFormat="1" applyAlignment="1">
      <alignment horizontal="right"/>
    </xf>
    <xf numFmtId="165" fontId="5" fillId="4" borderId="0" xfId="0" applyNumberFormat="1" applyFont="1" applyFill="1" applyAlignment="1">
      <alignment horizontal="right"/>
    </xf>
    <xf numFmtId="0" fontId="3" fillId="5" borderId="0" xfId="0" applyFont="1" applyFill="1"/>
    <xf numFmtId="0" fontId="0" fillId="5" borderId="0" xfId="0" applyFill="1"/>
    <xf numFmtId="0" fontId="7" fillId="6" borderId="0" xfId="0" applyFont="1" applyFill="1"/>
    <xf numFmtId="0" fontId="2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0F64F-45E0-4397-B04D-8641AF7496C6}">
  <dimension ref="A1:O26"/>
  <sheetViews>
    <sheetView showGridLines="0" tabSelected="1" zoomScale="110" zoomScaleNormal="110" workbookViewId="0">
      <selection sqref="A1:XFD1048576"/>
    </sheetView>
  </sheetViews>
  <sheetFormatPr defaultRowHeight="14.4" x14ac:dyDescent="0.3"/>
  <cols>
    <col min="1" max="1" width="32.77734375" customWidth="1"/>
    <col min="2" max="15" width="10.77734375" customWidth="1"/>
  </cols>
  <sheetData>
    <row r="1" spans="1:15" ht="15.6" x14ac:dyDescent="0.3">
      <c r="A1" s="12" t="s">
        <v>24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3">
      <c r="A2" s="14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x14ac:dyDescent="0.3">
      <c r="A3" s="14" t="s">
        <v>23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x14ac:dyDescent="0.3">
      <c r="A4" s="8"/>
    </row>
    <row r="5" spans="1:15" x14ac:dyDescent="0.3">
      <c r="A5" s="1" t="s">
        <v>1</v>
      </c>
      <c r="B5" s="2">
        <v>2012</v>
      </c>
      <c r="C5" s="2">
        <v>2013</v>
      </c>
      <c r="D5" s="2">
        <v>2014</v>
      </c>
      <c r="E5" s="2">
        <v>2015</v>
      </c>
      <c r="F5" s="2">
        <v>2016</v>
      </c>
      <c r="G5" s="2">
        <v>2017</v>
      </c>
      <c r="H5" s="2">
        <v>2018</v>
      </c>
      <c r="I5" s="2">
        <v>2019</v>
      </c>
      <c r="J5" s="2">
        <v>2020</v>
      </c>
      <c r="K5" s="2">
        <v>2021</v>
      </c>
      <c r="L5" s="2">
        <v>2022</v>
      </c>
      <c r="M5" s="2">
        <v>2023</v>
      </c>
      <c r="N5" s="2">
        <v>2024</v>
      </c>
      <c r="O5" s="2">
        <v>2025</v>
      </c>
    </row>
    <row r="6" spans="1:15" x14ac:dyDescent="0.3">
      <c r="A6" s="3" t="s">
        <v>2</v>
      </c>
      <c r="B6" s="9">
        <f>B8+B7</f>
        <v>10821.3498</v>
      </c>
      <c r="C6" s="9">
        <f t="shared" ref="C6:O6" si="0">C8+C7</f>
        <v>10872.0054</v>
      </c>
      <c r="D6" s="9">
        <f t="shared" si="0"/>
        <v>12902.355800000001</v>
      </c>
      <c r="E6" s="9">
        <f t="shared" si="0"/>
        <v>13217.5504</v>
      </c>
      <c r="F6" s="9">
        <f t="shared" si="0"/>
        <v>13448.472100000001</v>
      </c>
      <c r="G6" s="9">
        <f t="shared" si="0"/>
        <v>14041.242999999999</v>
      </c>
      <c r="H6" s="9">
        <f t="shared" si="0"/>
        <v>15630.974999999999</v>
      </c>
      <c r="I6" s="9">
        <f t="shared" si="0"/>
        <v>16811.338399999997</v>
      </c>
      <c r="J6" s="9">
        <f t="shared" si="0"/>
        <v>7289.9201000000003</v>
      </c>
      <c r="K6" s="9">
        <f t="shared" si="0"/>
        <v>10348.3557</v>
      </c>
      <c r="L6" s="9">
        <f t="shared" si="0"/>
        <v>16273.556</v>
      </c>
      <c r="M6" s="9">
        <f t="shared" si="0"/>
        <v>19002.7837</v>
      </c>
      <c r="N6" s="9">
        <f t="shared" si="0"/>
        <v>20801.321100000001</v>
      </c>
      <c r="O6" s="9">
        <f t="shared" si="0"/>
        <v>20898.570299999999</v>
      </c>
    </row>
    <row r="7" spans="1:15" x14ac:dyDescent="0.3">
      <c r="A7" t="s">
        <v>3</v>
      </c>
      <c r="B7" s="10">
        <v>2692.6799000000001</v>
      </c>
      <c r="C7" s="10">
        <v>2674.1185</v>
      </c>
      <c r="D7" s="10">
        <v>2724.8011000000001</v>
      </c>
      <c r="E7" s="10">
        <v>3061.4409999999998</v>
      </c>
      <c r="F7" s="10">
        <v>3220.0250000000001</v>
      </c>
      <c r="G7" s="10">
        <v>3322.1759999999999</v>
      </c>
      <c r="H7" s="10">
        <v>4359.6239999999998</v>
      </c>
      <c r="I7" s="10">
        <v>4652.2619999999997</v>
      </c>
      <c r="J7" s="10">
        <v>1257.1199999999999</v>
      </c>
      <c r="K7" s="10">
        <v>2691.3</v>
      </c>
      <c r="L7" s="10">
        <v>4611.0119999999997</v>
      </c>
      <c r="M7" s="10">
        <v>5148.4148999999998</v>
      </c>
      <c r="N7" s="10">
        <v>5773.0726999999997</v>
      </c>
      <c r="O7" s="10">
        <v>5807.4472999999998</v>
      </c>
    </row>
    <row r="8" spans="1:15" x14ac:dyDescent="0.3">
      <c r="A8" s="3" t="s">
        <v>4</v>
      </c>
      <c r="B8" s="9">
        <f>B9+B15</f>
        <v>8128.6699000000008</v>
      </c>
      <c r="C8" s="9">
        <f t="shared" ref="C8:O8" si="1">C9+C15</f>
        <v>8197.8868999999995</v>
      </c>
      <c r="D8" s="9">
        <f t="shared" si="1"/>
        <v>10177.554700000001</v>
      </c>
      <c r="E8" s="9">
        <f t="shared" si="1"/>
        <v>10156.109400000001</v>
      </c>
      <c r="F8" s="9">
        <f t="shared" si="1"/>
        <v>10228.447100000001</v>
      </c>
      <c r="G8" s="9">
        <f t="shared" si="1"/>
        <v>10719.066999999999</v>
      </c>
      <c r="H8" s="9">
        <f t="shared" si="1"/>
        <v>11271.350999999999</v>
      </c>
      <c r="I8" s="9">
        <f t="shared" si="1"/>
        <v>12159.076399999998</v>
      </c>
      <c r="J8" s="9">
        <f t="shared" si="1"/>
        <v>6032.8001000000004</v>
      </c>
      <c r="K8" s="9">
        <f t="shared" si="1"/>
        <v>7657.0557000000008</v>
      </c>
      <c r="L8" s="9">
        <f t="shared" si="1"/>
        <v>11662.544</v>
      </c>
      <c r="M8" s="9">
        <f t="shared" si="1"/>
        <v>13854.3688</v>
      </c>
      <c r="N8" s="9">
        <f t="shared" si="1"/>
        <v>15028.2484</v>
      </c>
      <c r="O8" s="9">
        <f t="shared" si="1"/>
        <v>15091.123</v>
      </c>
    </row>
    <row r="9" spans="1:15" x14ac:dyDescent="0.3">
      <c r="A9" s="3" t="s">
        <v>5</v>
      </c>
      <c r="B9" s="9">
        <v>5655.4986000000008</v>
      </c>
      <c r="C9" s="9">
        <v>5513.1962999999996</v>
      </c>
      <c r="D9" s="9">
        <v>5809.5757000000003</v>
      </c>
      <c r="E9" s="9">
        <v>5667.3579</v>
      </c>
      <c r="F9" s="9">
        <v>5773.5474000000013</v>
      </c>
      <c r="G9" s="9">
        <v>6129.6765999999998</v>
      </c>
      <c r="H9" s="9">
        <v>6326.4534999999996</v>
      </c>
      <c r="I9" s="9">
        <v>7065.0338999999994</v>
      </c>
      <c r="J9" s="9">
        <v>3577.3726999999999</v>
      </c>
      <c r="K9" s="9">
        <v>4557.0134000000007</v>
      </c>
      <c r="L9" s="9">
        <v>6985.3339999999998</v>
      </c>
      <c r="M9" s="9">
        <v>8499.8088000000007</v>
      </c>
      <c r="N9" s="9">
        <v>9113.2939000000006</v>
      </c>
      <c r="O9" s="9">
        <v>9277.0066000000006</v>
      </c>
    </row>
    <row r="10" spans="1:15" x14ac:dyDescent="0.3">
      <c r="A10" t="s">
        <v>6</v>
      </c>
      <c r="B10" s="10">
        <v>1138.181</v>
      </c>
      <c r="C10" s="10">
        <v>1177.9029</v>
      </c>
      <c r="D10" s="10">
        <v>1101.7011</v>
      </c>
      <c r="E10" s="10">
        <v>1136.5328</v>
      </c>
      <c r="F10" s="10">
        <v>1248.7570000000001</v>
      </c>
      <c r="G10" s="10">
        <v>1295.6496</v>
      </c>
      <c r="H10" s="10">
        <v>1354.6096</v>
      </c>
      <c r="I10" s="10">
        <v>1503.49</v>
      </c>
      <c r="J10" s="10">
        <v>837.69299999999998</v>
      </c>
      <c r="K10" s="10">
        <v>884.8</v>
      </c>
      <c r="L10" s="10">
        <v>1206.9295</v>
      </c>
      <c r="M10" s="10">
        <v>1374.5817</v>
      </c>
      <c r="N10" s="10">
        <v>1600.4177999999999</v>
      </c>
      <c r="O10" s="10">
        <v>1738.7229</v>
      </c>
    </row>
    <row r="11" spans="1:15" x14ac:dyDescent="0.3">
      <c r="A11" t="s">
        <v>7</v>
      </c>
      <c r="B11" s="10">
        <v>297.76799999999997</v>
      </c>
      <c r="C11" s="10">
        <v>164.69390000000001</v>
      </c>
      <c r="D11" s="10">
        <v>180.8408</v>
      </c>
      <c r="E11" s="10">
        <v>142.87639999999999</v>
      </c>
      <c r="F11" s="10">
        <v>165.77340000000001</v>
      </c>
      <c r="G11" s="10">
        <v>179.57859999999999</v>
      </c>
      <c r="H11" s="10">
        <v>157.12819999999999</v>
      </c>
      <c r="I11" s="10">
        <v>224.97790000000001</v>
      </c>
      <c r="J11" s="10">
        <v>201.39169999999999</v>
      </c>
      <c r="K11" s="10">
        <v>271.17910000000001</v>
      </c>
      <c r="L11" s="10">
        <v>216.55959999999999</v>
      </c>
      <c r="M11" s="10">
        <v>512.29999999999995</v>
      </c>
      <c r="N11" s="10">
        <v>786.63</v>
      </c>
      <c r="O11" s="10">
        <v>988.47979999999995</v>
      </c>
    </row>
    <row r="12" spans="1:15" x14ac:dyDescent="0.3">
      <c r="A12" t="s">
        <v>8</v>
      </c>
      <c r="B12" s="10">
        <v>2755.723</v>
      </c>
      <c r="C12" s="10">
        <v>2755.1158</v>
      </c>
      <c r="D12" s="10">
        <v>2952.2049000000002</v>
      </c>
      <c r="E12" s="10">
        <v>3058.7665999999999</v>
      </c>
      <c r="F12" s="10">
        <v>3216.4546</v>
      </c>
      <c r="G12" s="10">
        <v>3516.1550999999999</v>
      </c>
      <c r="H12" s="10">
        <v>3829.6684</v>
      </c>
      <c r="I12" s="10">
        <v>4377.6751999999997</v>
      </c>
      <c r="J12" s="10">
        <v>1998.8476000000001</v>
      </c>
      <c r="K12" s="10">
        <v>2919.9099000000001</v>
      </c>
      <c r="L12" s="10">
        <v>4522.1178</v>
      </c>
      <c r="M12" s="10">
        <v>5273.0239000000001</v>
      </c>
      <c r="N12" s="10">
        <v>5255.6670000000004</v>
      </c>
      <c r="O12" s="10">
        <v>5057.6760000000004</v>
      </c>
    </row>
    <row r="13" spans="1:15" x14ac:dyDescent="0.3">
      <c r="A13" t="s">
        <v>9</v>
      </c>
      <c r="B13" s="10">
        <v>175.31960000000001</v>
      </c>
      <c r="C13" s="10">
        <v>178.50450000000001</v>
      </c>
      <c r="D13" s="10">
        <v>210.6849</v>
      </c>
      <c r="E13" s="10">
        <v>204.18260000000001</v>
      </c>
      <c r="F13" s="10">
        <v>186.47190000000001</v>
      </c>
      <c r="G13" s="10">
        <v>158.34979999999999</v>
      </c>
      <c r="H13" s="10">
        <v>170.73429999999999</v>
      </c>
      <c r="I13" s="10">
        <v>157.3715</v>
      </c>
      <c r="J13" s="10">
        <v>102.6206</v>
      </c>
      <c r="K13" s="10">
        <v>95.9422</v>
      </c>
      <c r="L13" s="10">
        <v>142.97739999999999</v>
      </c>
      <c r="M13" s="10">
        <v>173.46809999999999</v>
      </c>
      <c r="N13" s="10">
        <v>211.42439999999999</v>
      </c>
      <c r="O13" s="10">
        <v>218.43430000000001</v>
      </c>
    </row>
    <row r="14" spans="1:15" x14ac:dyDescent="0.3">
      <c r="A14" t="s">
        <v>10</v>
      </c>
      <c r="B14" s="10">
        <v>1288.5070000000001</v>
      </c>
      <c r="C14" s="10">
        <v>1236.9792</v>
      </c>
      <c r="D14" s="10">
        <v>1364.144</v>
      </c>
      <c r="E14" s="10">
        <v>1124.9994999999999</v>
      </c>
      <c r="F14" s="10">
        <v>956.09050000000002</v>
      </c>
      <c r="G14" s="10">
        <v>979.94349999999997</v>
      </c>
      <c r="H14" s="10">
        <v>814.31299999999999</v>
      </c>
      <c r="I14" s="10">
        <v>801.51930000000004</v>
      </c>
      <c r="J14" s="10">
        <v>436.81979999999999</v>
      </c>
      <c r="K14" s="10">
        <v>385.18220000000002</v>
      </c>
      <c r="L14" s="10">
        <v>896.74969999999996</v>
      </c>
      <c r="M14" s="10">
        <v>1166.4350999999999</v>
      </c>
      <c r="N14" s="10">
        <v>1259.1547</v>
      </c>
      <c r="O14" s="10">
        <v>1273.6936000000001</v>
      </c>
    </row>
    <row r="15" spans="1:15" x14ac:dyDescent="0.3">
      <c r="A15" s="3" t="s">
        <v>11</v>
      </c>
      <c r="B15" s="9">
        <v>2473.1713</v>
      </c>
      <c r="C15" s="9">
        <v>2684.6905999999999</v>
      </c>
      <c r="D15" s="9">
        <v>4367.9790000000003</v>
      </c>
      <c r="E15" s="9">
        <v>4488.7515000000003</v>
      </c>
      <c r="F15" s="9">
        <v>4454.8996999999999</v>
      </c>
      <c r="G15" s="9">
        <v>4589.3904000000002</v>
      </c>
      <c r="H15" s="9">
        <v>4944.8975</v>
      </c>
      <c r="I15" s="9">
        <v>5094.0424999999996</v>
      </c>
      <c r="J15" s="9">
        <v>2455.4274</v>
      </c>
      <c r="K15" s="9">
        <v>3100.0423000000001</v>
      </c>
      <c r="L15" s="9">
        <v>4677.21</v>
      </c>
      <c r="M15" s="9">
        <v>5354.5599999999995</v>
      </c>
      <c r="N15" s="9">
        <v>5914.9544999999998</v>
      </c>
      <c r="O15" s="9">
        <v>5814.1163999999999</v>
      </c>
    </row>
    <row r="16" spans="1:15" x14ac:dyDescent="0.3">
      <c r="A16" t="s">
        <v>12</v>
      </c>
      <c r="B16" s="10">
        <v>406.7638</v>
      </c>
      <c r="C16" s="10">
        <v>448.16489999999999</v>
      </c>
      <c r="D16" s="10">
        <v>487.2835</v>
      </c>
      <c r="E16" s="10">
        <v>498.74220000000003</v>
      </c>
      <c r="F16" s="10">
        <v>516.02539999999999</v>
      </c>
      <c r="G16" s="10">
        <v>541.26880000000006</v>
      </c>
      <c r="H16" s="10">
        <v>634.30730000000005</v>
      </c>
      <c r="I16" s="10">
        <v>677.19910000000004</v>
      </c>
      <c r="J16" s="10">
        <v>425.87040000000002</v>
      </c>
      <c r="K16" s="10">
        <v>620.86710000000005</v>
      </c>
      <c r="L16" s="10">
        <v>850.33040000000005</v>
      </c>
      <c r="M16" s="10">
        <v>1048.0007000000001</v>
      </c>
      <c r="N16" s="10">
        <v>1158.1614999999999</v>
      </c>
      <c r="O16" s="10">
        <v>1214.1179</v>
      </c>
    </row>
    <row r="17" spans="1:15" x14ac:dyDescent="0.3">
      <c r="A17" t="s">
        <v>13</v>
      </c>
      <c r="B17" s="10">
        <v>549</v>
      </c>
      <c r="C17" s="10">
        <v>652</v>
      </c>
      <c r="D17" s="10">
        <v>701.19</v>
      </c>
      <c r="E17" s="10">
        <v>723.51</v>
      </c>
      <c r="F17" s="10">
        <v>637.1</v>
      </c>
      <c r="G17" s="10">
        <v>672.99</v>
      </c>
      <c r="H17" s="10">
        <v>701.3</v>
      </c>
      <c r="I17" s="10">
        <v>530.97</v>
      </c>
      <c r="J17" s="10">
        <v>132.75</v>
      </c>
      <c r="K17" s="10">
        <v>141.29</v>
      </c>
      <c r="L17" s="10">
        <v>101.45</v>
      </c>
      <c r="M17" s="10">
        <v>138.80000000000001</v>
      </c>
      <c r="N17" s="10">
        <v>117.03</v>
      </c>
      <c r="O17" s="10">
        <v>117.58</v>
      </c>
    </row>
    <row r="18" spans="1:15" x14ac:dyDescent="0.3">
      <c r="A18" s="4" t="s">
        <v>14</v>
      </c>
      <c r="B18" s="11">
        <v>1517.4075</v>
      </c>
      <c r="C18" s="11">
        <v>1584.5256999999999</v>
      </c>
      <c r="D18" s="11">
        <v>3179.5055000000002</v>
      </c>
      <c r="E18" s="11">
        <v>3266.4992999999999</v>
      </c>
      <c r="F18" s="11">
        <v>3301.7743</v>
      </c>
      <c r="G18" s="11">
        <v>3375.1316000000002</v>
      </c>
      <c r="H18" s="11">
        <v>3609.2901999999999</v>
      </c>
      <c r="I18" s="11">
        <v>3885.8733999999999</v>
      </c>
      <c r="J18" s="11">
        <v>1896.807</v>
      </c>
      <c r="K18" s="11">
        <v>2337.8852000000002</v>
      </c>
      <c r="L18" s="11">
        <v>3725.4295999999999</v>
      </c>
      <c r="M18" s="11">
        <v>4167.7592999999997</v>
      </c>
      <c r="N18" s="11">
        <v>4639.7629999999999</v>
      </c>
      <c r="O18" s="11">
        <v>4482.4184999999998</v>
      </c>
    </row>
    <row r="19" spans="1:15" x14ac:dyDescent="0.3">
      <c r="A19" t="s">
        <v>15</v>
      </c>
      <c r="B19" s="10">
        <v>484.23469999999998</v>
      </c>
      <c r="C19" s="10">
        <v>482.07010000000002</v>
      </c>
      <c r="D19" s="10">
        <v>928.57410000000004</v>
      </c>
      <c r="E19" s="10">
        <v>948.78890000000001</v>
      </c>
      <c r="F19" s="10">
        <v>993.02589999999998</v>
      </c>
      <c r="G19" s="10">
        <v>951.51850000000002</v>
      </c>
      <c r="H19" s="10">
        <v>994.99260000000004</v>
      </c>
      <c r="I19" s="10">
        <v>1144.0222000000001</v>
      </c>
      <c r="J19" s="10">
        <v>556.78520000000003</v>
      </c>
      <c r="K19" s="10">
        <v>655.14070000000004</v>
      </c>
      <c r="L19" s="10">
        <v>1028.837</v>
      </c>
      <c r="M19" s="10">
        <v>1099.8073999999999</v>
      </c>
      <c r="N19" s="10">
        <v>1237.6704</v>
      </c>
      <c r="O19" s="10">
        <v>1211.4295999999999</v>
      </c>
    </row>
    <row r="20" spans="1:15" x14ac:dyDescent="0.3">
      <c r="A20" t="s">
        <v>16</v>
      </c>
      <c r="B20" s="10">
        <v>121.67019999999999</v>
      </c>
      <c r="C20" s="10">
        <v>134.4863</v>
      </c>
      <c r="D20" s="10">
        <v>241.64070000000001</v>
      </c>
      <c r="E20" s="10">
        <v>233.34440000000001</v>
      </c>
      <c r="F20" s="10">
        <v>244.22219999999999</v>
      </c>
      <c r="G20" s="10">
        <v>204.52590000000001</v>
      </c>
      <c r="H20" s="10">
        <v>144.98150000000001</v>
      </c>
      <c r="I20" s="10">
        <v>189.9889</v>
      </c>
      <c r="J20" s="10">
        <v>83.129599999999996</v>
      </c>
      <c r="K20" s="10">
        <v>96.366699999999994</v>
      </c>
      <c r="L20" s="10">
        <v>148.9</v>
      </c>
      <c r="M20" s="10">
        <v>162.87780000000001</v>
      </c>
      <c r="N20" s="10">
        <v>188.8963</v>
      </c>
      <c r="O20" s="10">
        <v>180.5778</v>
      </c>
    </row>
    <row r="21" spans="1:15" x14ac:dyDescent="0.3">
      <c r="A21" t="s">
        <v>17</v>
      </c>
      <c r="B21" s="10">
        <v>162.48439999999999</v>
      </c>
      <c r="C21" s="10">
        <v>167.17619999999999</v>
      </c>
      <c r="D21" s="10">
        <v>431.79629999999997</v>
      </c>
      <c r="E21" s="10">
        <v>467.06670000000003</v>
      </c>
      <c r="F21" s="10">
        <v>486.24439999999998</v>
      </c>
      <c r="G21" s="10">
        <v>536.82219999999995</v>
      </c>
      <c r="H21" s="10">
        <v>575.75930000000005</v>
      </c>
      <c r="I21" s="10">
        <v>614.08889999999997</v>
      </c>
      <c r="J21" s="10">
        <v>400.06670000000003</v>
      </c>
      <c r="K21" s="10">
        <v>493.62220000000002</v>
      </c>
      <c r="L21" s="10">
        <v>645.05190000000005</v>
      </c>
      <c r="M21" s="10">
        <v>755.42589999999996</v>
      </c>
      <c r="N21" s="10">
        <v>750.06669999999997</v>
      </c>
      <c r="O21" s="10">
        <v>755.74440000000004</v>
      </c>
    </row>
    <row r="22" spans="1:15" x14ac:dyDescent="0.3">
      <c r="A22" t="s">
        <v>18</v>
      </c>
      <c r="B22" s="10">
        <v>13.295</v>
      </c>
      <c r="C22" s="10">
        <v>13.063599999999999</v>
      </c>
      <c r="D22" s="10">
        <v>15.634600000000001</v>
      </c>
      <c r="E22" s="10">
        <v>16.005600000000001</v>
      </c>
      <c r="F22" s="10">
        <v>14.349500000000001</v>
      </c>
      <c r="G22" s="10">
        <v>14.3507</v>
      </c>
      <c r="H22" s="10">
        <v>17.525400000000001</v>
      </c>
      <c r="I22" s="10">
        <v>17.034099999999999</v>
      </c>
      <c r="J22" s="10">
        <v>13.514799999999999</v>
      </c>
      <c r="K22" s="10">
        <v>7.0556000000000001</v>
      </c>
      <c r="L22" s="10">
        <v>13.2148</v>
      </c>
      <c r="M22" s="10">
        <v>16.677800000000001</v>
      </c>
      <c r="N22" s="10">
        <v>19.944400000000002</v>
      </c>
      <c r="O22" s="10">
        <v>19.466699999999999</v>
      </c>
    </row>
    <row r="23" spans="1:15" x14ac:dyDescent="0.3">
      <c r="A23" t="s">
        <v>19</v>
      </c>
      <c r="B23" s="10">
        <v>201.5077</v>
      </c>
      <c r="C23" s="10">
        <v>252.7329</v>
      </c>
      <c r="D23" s="10">
        <v>528.60860000000002</v>
      </c>
      <c r="E23" s="10">
        <v>496.42430000000002</v>
      </c>
      <c r="F23" s="10">
        <v>478.85050000000001</v>
      </c>
      <c r="G23" s="10">
        <v>476.07380000000001</v>
      </c>
      <c r="H23" s="10">
        <v>556.81820000000005</v>
      </c>
      <c r="I23" s="10">
        <v>518.89670000000001</v>
      </c>
      <c r="J23" s="10">
        <v>326.5455</v>
      </c>
      <c r="K23" s="10">
        <v>358.84440000000001</v>
      </c>
      <c r="L23" s="10">
        <v>503.92959999999999</v>
      </c>
      <c r="M23" s="10">
        <v>558.49260000000004</v>
      </c>
      <c r="N23" s="10">
        <v>548.91849999999999</v>
      </c>
      <c r="O23" s="10">
        <v>528.83699999999999</v>
      </c>
    </row>
    <row r="24" spans="1:15" x14ac:dyDescent="0.3">
      <c r="A24" t="s">
        <v>20</v>
      </c>
      <c r="B24" s="10">
        <v>391.32369999999997</v>
      </c>
      <c r="C24" s="10">
        <v>407.51429999999999</v>
      </c>
      <c r="D24" s="10">
        <v>826.76220000000001</v>
      </c>
      <c r="E24" s="10">
        <v>867.2627</v>
      </c>
      <c r="F24" s="10">
        <v>829.28449999999998</v>
      </c>
      <c r="G24" s="10">
        <v>942.63419999999996</v>
      </c>
      <c r="H24" s="10">
        <v>1043.6831999999999</v>
      </c>
      <c r="I24" s="10">
        <v>1117.7556</v>
      </c>
      <c r="J24" s="10">
        <v>390.34440000000001</v>
      </c>
      <c r="K24" s="10">
        <v>624.57039999999995</v>
      </c>
      <c r="L24" s="10">
        <v>1158.9074000000001</v>
      </c>
      <c r="M24" s="10">
        <v>1280.7370000000001</v>
      </c>
      <c r="N24" s="10">
        <v>1550.5852</v>
      </c>
      <c r="O24" s="10">
        <v>1404.5815</v>
      </c>
    </row>
    <row r="25" spans="1:15" x14ac:dyDescent="0.3">
      <c r="A25" t="s">
        <v>21</v>
      </c>
      <c r="B25" s="10">
        <v>142.89169999999999</v>
      </c>
      <c r="C25" s="10">
        <v>127.48220000000001</v>
      </c>
      <c r="D25" s="10">
        <v>206.48910000000001</v>
      </c>
      <c r="E25" s="10">
        <v>237.60669999999999</v>
      </c>
      <c r="F25" s="10">
        <v>255.7972</v>
      </c>
      <c r="G25" s="10">
        <v>249.2062</v>
      </c>
      <c r="H25" s="10">
        <v>275.5301</v>
      </c>
      <c r="I25" s="10">
        <v>284.08699999999999</v>
      </c>
      <c r="J25" s="10">
        <v>126.4207</v>
      </c>
      <c r="K25" s="10">
        <v>102.2852</v>
      </c>
      <c r="L25" s="10">
        <v>226.5889</v>
      </c>
      <c r="M25" s="10">
        <v>293.7407</v>
      </c>
      <c r="N25" s="10">
        <v>343.68150000000003</v>
      </c>
      <c r="O25" s="10">
        <v>381.78149999999999</v>
      </c>
    </row>
    <row r="26" spans="1:15" s="15" customFormat="1" x14ac:dyDescent="0.3">
      <c r="A26" s="5" t="s">
        <v>22</v>
      </c>
      <c r="B26" s="6"/>
      <c r="C26" s="7">
        <f>C6/B6-1</f>
        <v>4.6810796191063542E-3</v>
      </c>
      <c r="D26" s="7">
        <f t="shared" ref="D26:O26" si="2">D6/C6-1</f>
        <v>0.18675031195256775</v>
      </c>
      <c r="E26" s="7">
        <f t="shared" si="2"/>
        <v>2.4429228652956381E-2</v>
      </c>
      <c r="F26" s="7">
        <f t="shared" si="2"/>
        <v>1.7470839377317748E-2</v>
      </c>
      <c r="G26" s="7">
        <f t="shared" si="2"/>
        <v>4.4077192977185709E-2</v>
      </c>
      <c r="H26" s="7">
        <f t="shared" si="2"/>
        <v>0.11321875135983328</v>
      </c>
      <c r="I26" s="7">
        <f t="shared" si="2"/>
        <v>7.5514380900743472E-2</v>
      </c>
      <c r="J26" s="7">
        <f t="shared" si="2"/>
        <v>-0.56636884425573153</v>
      </c>
      <c r="K26" s="7">
        <f t="shared" si="2"/>
        <v>0.41954308936801654</v>
      </c>
      <c r="L26" s="7">
        <f t="shared" si="2"/>
        <v>0.57257408536894427</v>
      </c>
      <c r="M26" s="7">
        <f t="shared" si="2"/>
        <v>0.16770936235448475</v>
      </c>
      <c r="N26" s="7">
        <f t="shared" si="2"/>
        <v>9.4645996523130549E-2</v>
      </c>
      <c r="O26" s="7">
        <f t="shared" si="2"/>
        <v>4.6751453685314193E-3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Reanata Ramsey</dc:creator>
  <cp:lastModifiedBy>Reanata Ramsey</cp:lastModifiedBy>
  <dcterms:created xsi:type="dcterms:W3CDTF">2026-07-05T19:17:52Z</dcterms:created>
  <dcterms:modified xsi:type="dcterms:W3CDTF">2026-07-07T15:13:38Z</dcterms:modified>
</cp:coreProperties>
</file>