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279" documentId="8_{2C1E86A2-519E-49E9-858C-73DF6CF8CBDC}" xr6:coauthVersionLast="47" xr6:coauthVersionMax="47" xr10:uidLastSave="{EEE9477F-CC11-4D5C-BF2D-D9055F271833}"/>
  <bookViews>
    <workbookView xWindow="-108" yWindow="-108" windowWidth="23256" windowHeight="12456" tabRatio="738" xr2:uid="{00000000-000D-0000-FFFF-FFFF00000000}"/>
  </bookViews>
  <sheets>
    <sheet name="Total Exports SITC" sheetId="19" r:id="rId1"/>
  </sheets>
  <externalReferences>
    <externalReference r:id="rId2"/>
  </externalReferences>
  <definedNames>
    <definedName name="_xlnm._FilterDatabase" localSheetId="0" hidden="1">'Total Exports SITC'!$A$10:$N$62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9" l="1"/>
  <c r="B62" i="19"/>
  <c r="B61" i="19"/>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alcChain>
</file>

<file path=xl/sharedStrings.xml><?xml version="1.0" encoding="utf-8"?>
<sst xmlns="http://schemas.openxmlformats.org/spreadsheetml/2006/main" count="61" uniqueCount="57">
  <si>
    <t>This table presents the value of regional exports of CARICOM's Trade Bloc disaggregated by Standard International Trade Classification (SITC) sections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</si>
  <si>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</si>
  <si>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Updated: 13 July 2026</t>
  </si>
  <si>
    <t>Year</t>
  </si>
  <si>
    <t>Value of
Total Exports</t>
  </si>
  <si>
    <t>0-Food and live animals, chiefly for food</t>
  </si>
  <si>
    <t>1-Beverages and tobacco</t>
  </si>
  <si>
    <t>2-Crude materials, inedible, except fuels</t>
  </si>
  <si>
    <t>3-Mineral fuels, lubricants and related materials</t>
  </si>
  <si>
    <t>4-Animal and vegetable oils, fats and waxes</t>
  </si>
  <si>
    <t>5-Chemicals and related products, not elsewhere specified</t>
  </si>
  <si>
    <t>6-Manufactured goods classified chiefly by material</t>
  </si>
  <si>
    <t>7-Machinery and transport equipment</t>
  </si>
  <si>
    <t>8-Miscellaneous manufactured articles</t>
  </si>
  <si>
    <t>9-Commodities and transactions not classified elsewhere</t>
  </si>
  <si>
    <t>Footnotes</t>
  </si>
  <si>
    <t>No SITC breakdown available for Montserrat (US$ 347 thousand )</t>
  </si>
  <si>
    <t>No SITC breakdown available for Montserrat (US$ 524 thousand )</t>
  </si>
  <si>
    <t>No SITC breakdown available for Montserrat (US$ 510 thousand )</t>
  </si>
  <si>
    <t>No SITC breakdown available for Grenada  (US$ 14,353 thousand )</t>
  </si>
  <si>
    <t>No SITC breakdown available for Grenada  (US$ 16,883 thousand )</t>
  </si>
  <si>
    <t>No SITC breakdown available for Grenada  (US$ 21,407 thousand ). Excludes data for  Antigua and Barbuda and Belize which are not available</t>
  </si>
  <si>
    <t>Excludes data for Antigua and Barbuda which not available.</t>
  </si>
  <si>
    <t>No SITC breakdown available for Antigua and Barbuda  (US$ 19,584 thousand )</t>
  </si>
  <si>
    <t>No SITC breakdown available for Guyana  (US$ 185,893 thousand )</t>
  </si>
  <si>
    <t>No SITC breakdown available for Antigua and Barbuda  (US$ 40,051 thousand ), Belize (US$ 118,955 thousand) and Guyana (US$ 253,687 thousand)</t>
  </si>
  <si>
    <t>No SITC breakdown available for Antigua and Barbuda  (US$ 54,666 thousand ), Grenada (US$ 21,543 thousand) and Guyana (US$ 355,892 thousand)</t>
  </si>
  <si>
    <t>No SITC breakdown available for Antigua and Barbuda  (US$ 73,173 thousand ) and Guyana (US$ 414,417 thousand)</t>
  </si>
  <si>
    <t>Excludes data for Antigua and Barbuda which are not available.</t>
  </si>
  <si>
    <t>Excludes data for Antigua and Barbuda and Montserrat which are not available</t>
  </si>
  <si>
    <t>No SITC breakdown available for Suriname (US$ 506,870 thousand )</t>
  </si>
  <si>
    <t>No SITC breakdown available for Suriname (US$ 395,746 thousand ). Excludes data for Antigua and Barbuda which are not available.</t>
  </si>
  <si>
    <t>No SITC breakdown available for Suriname (US$ 460,203 thousand ). Excludes data for Antigua and Barbuda which are not available.</t>
  </si>
  <si>
    <t>No SITC breakdown available for Suriname (US$ 605,873 thousand ). Excludes data for Antigua and Barbuda which are not available.</t>
  </si>
  <si>
    <t>No SITC breakdown available for Suriname (US$ 807,598 thousand ). Excludes data for Antigua and Barbuda which are not available.</t>
  </si>
  <si>
    <t>No SITC breakdown available for Suriname (US$ 997,428 thousand )</t>
  </si>
  <si>
    <t>No SITC breakdown available for Suriname (US$ 1,174,591 thousand )</t>
  </si>
  <si>
    <t>No SITC breakdown available for Suriname (US$ 1,359,057 thousand )</t>
  </si>
  <si>
    <t>No SITC breakdown available for Suriname (US$ 1,743,402 thousand )</t>
  </si>
  <si>
    <t>No SITC breakdown available for Suriname (US$ 1,398,404 thousand )</t>
  </si>
  <si>
    <t>No SITC breakdown available for Suriname (US$ 2,084,061 thousand ). Excludes data for Montserrat which are not available.</t>
  </si>
  <si>
    <t>No SITC breakdown available for Suriname (US$ 2,466,825 thousand ). Excludes data for Montserrat which are not available.</t>
  </si>
  <si>
    <t>No SITC breakdown available for Suriname (US$ 2,380,468 thousand )</t>
  </si>
  <si>
    <t>No SITC breakdown available for Suriname (US$ 2,204,442 thousand )</t>
  </si>
  <si>
    <t xml:space="preserve">No SITC breakdown available for Suriname (US$ 1,917,670 thousand ). Excludes data for Dominica which are not available. </t>
  </si>
  <si>
    <t xml:space="preserve">No SITC breakdown available for Suriname (US$ 1,814,317 thousand ). Excludes data for Dominica which are not available. </t>
  </si>
  <si>
    <t>No SITC breakdown available for Suriname (US$ 1,235,283 thousand )</t>
  </si>
  <si>
    <t>No SITC breakdown available for Suriname (US$ 1,441,019 thousand )</t>
  </si>
  <si>
    <t>No SITC breakdown available for Suriname (US$ 2,179,951 thousand )</t>
  </si>
  <si>
    <t>No SITC breakdown available for Suriname (US$2,155,133 thousand )</t>
  </si>
  <si>
    <t>No SITC breakdown available for Suriname (US$ 2,193,349 thousand )</t>
  </si>
  <si>
    <t>No SITC breakdown available for Suriname (US$2,291,326 thousand )</t>
  </si>
  <si>
    <t>No SITC breakdown available for Suriname (US$ 2,836,282 thousand )</t>
  </si>
  <si>
    <t>No SITC breakdown available for Suriname (US$ 2,310,900 thousand )</t>
  </si>
  <si>
    <t>No SITC breakdown available for Suriname (US$ 1,484,160 thousand ).</t>
  </si>
  <si>
    <t xml:space="preserve">Total Exports by SITC Sections for the CARICOM Trade Bloc, 1973—2024 (US$ Thousands)													</t>
  </si>
  <si>
    <t>No SITC Breakdown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</si>
</sst>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5">
    <fill>
      <patternFill patternType="none"/>
    </fill>
    <fill>
      <patternFill patternType="gray125"/>
    </fill>
    <fill>
      <patternFill patternType="gray0625">
        <fgColor indexed="22"/>
        <bgColor theme="5" tint="0.59999389629810485"/>
      </patternFill>
    </fill>
    <fill>
      <patternFill patternType="gray0625">
        <fgColor indexed="22"/>
        <bgColor theme="2" tint="-9.9978637043366805E-2"/>
      </patternFill>
    </fill>
    <fill>
      <patternFill patternType="gray0625">
        <fgColor indexed="22"/>
        <bgColor rgb="FFD1F2FD"/>
      </patternFill>
    </fill>
  </fills>
  <borders count="25">
    <border>
      <left/>
      <right/>
      <top/>
      <bottom/>
      <diagonal/>
    </border>
    <border>
      <left style="thin">
        <color indexed="8"/>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8"/>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4" fontId="4" fillId="0" borderId="1" xfId="1" applyNumberFormat="1" applyFont="1" applyBorder="1" applyProtection="1"/>
    <xf numFmtId="164" fontId="4" fillId="0" borderId="7" xfId="1" applyNumberFormat="1" applyFont="1" applyBorder="1" applyProtection="1"/>
    <xf numFmtId="164" fontId="4" fillId="0" borderId="10" xfId="1" applyNumberFormat="1" applyFont="1" applyBorder="1" applyProtection="1"/>
    <xf numFmtId="164" fontId="4" fillId="0" borderId="6" xfId="1" applyNumberFormat="1" applyFont="1" applyBorder="1" applyProtection="1"/>
    <xf numFmtId="164" fontId="4" fillId="0" borderId="11" xfId="1" applyNumberFormat="1" applyFont="1" applyBorder="1" applyProtection="1"/>
    <xf numFmtId="0" fontId="12" fillId="0" borderId="0" xfId="0" applyFont="1"/>
    <xf numFmtId="164" fontId="0" fillId="0" borderId="3" xfId="2" applyNumberFormat="1" applyFont="1" applyFill="1" applyBorder="1" applyAlignment="1">
      <alignment horizontal="center"/>
    </xf>
    <xf numFmtId="0" fontId="0" fillId="0" borderId="3" xfId="0" applyBorder="1"/>
    <xf numFmtId="0" fontId="0" fillId="0" borderId="4" xfId="0" applyBorder="1"/>
    <xf numFmtId="164" fontId="0" fillId="0" borderId="0" xfId="2" applyNumberFormat="1" applyFont="1" applyFill="1" applyBorder="1" applyAlignment="1">
      <alignment horizontal="center"/>
    </xf>
    <xf numFmtId="0" fontId="0" fillId="0" borderId="6" xfId="0" applyBorder="1"/>
    <xf numFmtId="164" fontId="4" fillId="0" borderId="12" xfId="1" applyNumberFormat="1" applyFont="1" applyBorder="1" applyProtection="1"/>
    <xf numFmtId="164" fontId="4" fillId="0" borderId="13" xfId="1" applyNumberFormat="1" applyFont="1" applyBorder="1" applyProtection="1"/>
    <xf numFmtId="165" fontId="7" fillId="0" borderId="0" xfId="0" applyNumberFormat="1" applyFont="1" applyAlignment="1">
      <alignment horizontal="center"/>
    </xf>
    <xf numFmtId="0" fontId="9" fillId="0" borderId="0" xfId="0" applyFont="1" applyAlignment="1">
      <alignment wrapText="1"/>
    </xf>
    <xf numFmtId="0" fontId="10" fillId="0" borderId="0" xfId="0" applyFont="1" applyAlignment="1">
      <alignment wrapText="1"/>
    </xf>
    <xf numFmtId="165" fontId="11" fillId="2" borderId="8" xfId="0" applyNumberFormat="1" applyFont="1" applyFill="1" applyBorder="1" applyAlignment="1">
      <alignment horizontal="center" vertical="center" wrapText="1"/>
    </xf>
    <xf numFmtId="165" fontId="11" fillId="2" borderId="9" xfId="0" applyNumberFormat="1" applyFont="1" applyFill="1" applyBorder="1" applyAlignment="1">
      <alignment horizontal="center" vertical="center" wrapText="1"/>
    </xf>
    <xf numFmtId="165" fontId="11" fillId="3" borderId="8" xfId="0" applyNumberFormat="1" applyFont="1" applyFill="1" applyBorder="1" applyAlignment="1">
      <alignment horizontal="center" vertical="center" wrapText="1"/>
    </xf>
    <xf numFmtId="165" fontId="11" fillId="2" borderId="16" xfId="0" applyNumberFormat="1" applyFont="1" applyFill="1" applyBorder="1" applyAlignment="1">
      <alignment horizontal="center" vertical="center" wrapText="1"/>
    </xf>
    <xf numFmtId="164" fontId="4" fillId="0" borderId="17" xfId="1" applyNumberFormat="1" applyFont="1" applyBorder="1" applyProtection="1"/>
    <xf numFmtId="164" fontId="4" fillId="0" borderId="18" xfId="1" applyNumberFormat="1" applyFont="1" applyBorder="1" applyProtection="1"/>
    <xf numFmtId="164" fontId="4" fillId="0" borderId="19" xfId="1" applyNumberFormat="1" applyFont="1" applyBorder="1" applyProtection="1"/>
    <xf numFmtId="165" fontId="3" fillId="0" borderId="22" xfId="1" applyNumberFormat="1" applyFont="1" applyBorder="1" applyAlignment="1" applyProtection="1">
      <alignment horizontal="center"/>
    </xf>
    <xf numFmtId="165" fontId="3" fillId="0" borderId="23" xfId="1" applyNumberFormat="1" applyFont="1" applyBorder="1" applyAlignment="1" applyProtection="1">
      <alignment horizontal="center"/>
    </xf>
    <xf numFmtId="164" fontId="4" fillId="0" borderId="10" xfId="2" applyNumberFormat="1" applyFont="1" applyBorder="1" applyAlignment="1" applyProtection="1">
      <alignment horizontal="center"/>
    </xf>
    <xf numFmtId="164" fontId="4" fillId="0" borderId="24" xfId="2" applyNumberFormat="1" applyFont="1" applyBorder="1" applyAlignment="1" applyProtection="1">
      <alignment horizontal="center"/>
    </xf>
    <xf numFmtId="165" fontId="5" fillId="4" borderId="20" xfId="0" applyNumberFormat="1" applyFont="1" applyFill="1" applyBorder="1" applyAlignment="1">
      <alignment horizontal="center" vertical="center" wrapText="1"/>
    </xf>
    <xf numFmtId="165" fontId="5" fillId="4" borderId="21" xfId="0" applyNumberFormat="1" applyFont="1" applyFill="1" applyBorder="1" applyAlignment="1">
      <alignment horizontal="center" vertical="center" wrapText="1"/>
    </xf>
    <xf numFmtId="164" fontId="4" fillId="0" borderId="13" xfId="1" applyNumberFormat="1" applyFont="1" applyBorder="1" applyAlignment="1" applyProtection="1">
      <alignment horizontal="right"/>
    </xf>
    <xf numFmtId="164" fontId="13" fillId="0" borderId="14" xfId="1" applyNumberFormat="1" applyFont="1" applyBorder="1" applyAlignment="1" applyProtection="1">
      <alignment wrapText="1"/>
    </xf>
    <xf numFmtId="0" fontId="13" fillId="0" borderId="14" xfId="0" applyFont="1" applyBorder="1" applyAlignment="1">
      <alignment wrapText="1"/>
    </xf>
    <xf numFmtId="0" fontId="13" fillId="0" borderId="15" xfId="0" applyFont="1" applyBorder="1" applyAlignment="1">
      <alignment wrapText="1"/>
    </xf>
    <xf numFmtId="3" fontId="0" fillId="0" borderId="0" xfId="0" applyNumberFormat="1"/>
    <xf numFmtId="0" fontId="9" fillId="0" borderId="5" xfId="0" applyFont="1" applyBorder="1" applyAlignment="1">
      <alignment horizontal="left" wrapText="1"/>
    </xf>
    <xf numFmtId="0" fontId="9" fillId="0" borderId="0" xfId="0" applyFont="1" applyAlignment="1">
      <alignment horizontal="left"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9" fillId="0" borderId="5" xfId="0" applyFont="1" applyBorder="1" applyAlignment="1">
      <alignment horizontal="left" wrapText="1" indent="1"/>
    </xf>
    <xf numFmtId="0" fontId="9" fillId="0" borderId="0" xfId="0" applyFont="1" applyAlignment="1">
      <alignment horizontal="left" wrapText="1" indent="1"/>
    </xf>
    <xf numFmtId="0" fontId="10" fillId="0" borderId="5" xfId="0" applyFont="1" applyBorder="1" applyAlignment="1">
      <alignment horizontal="left" wrapText="1" indent="1"/>
    </xf>
    <xf numFmtId="0" fontId="10" fillId="0" borderId="0" xfId="0" applyFont="1" applyAlignment="1">
      <alignment horizontal="left" wrapText="1" indent="1"/>
    </xf>
    <xf numFmtId="0" fontId="9" fillId="0" borderId="5" xfId="0" applyFont="1" applyBorder="1" applyAlignment="1">
      <alignment horizontal="left" wrapText="1"/>
    </xf>
    <xf numFmtId="0" fontId="9"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r>
              <a:rPr lang="en-US"/>
              <a:t>CARICOM Exports by SITC section: composition, 2020–2024</a:t>
            </a:r>
          </a:p>
        </c:rich>
      </c:tx>
      <c:overlay val="0"/>
      <c:spPr>
        <a:noFill/>
        <a:ln>
          <a:noFill/>
        </a:ln>
        <a:effectLst/>
      </c:spPr>
      <c:txPr>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endParaRPr lang="en-GB"/>
        </a:p>
      </c:txPr>
    </c:title>
    <c:autoTitleDeleted val="0"/>
    <c:plotArea>
      <c:layout/>
      <c:barChart>
        <c:barDir val="bar"/>
        <c:grouping val="percentStacked"/>
        <c:varyColors val="0"/>
        <c:ser>
          <c:idx val="0"/>
          <c:order val="0"/>
          <c:tx>
            <c:strRef>
              <c:f>'Total Exports SITC'!$C$10</c:f>
              <c:strCache>
                <c:ptCount val="1"/>
                <c:pt idx="0">
                  <c:v>0-Food and live animals, chiefly for food</c:v>
                </c:pt>
              </c:strCache>
            </c:strRef>
          </c:tx>
          <c:spPr>
            <a:solidFill>
              <a:srgbClr val="003A5D"/>
            </a:solidFill>
            <a:ln w="9525">
              <a:solidFill>
                <a:srgbClr val="003A5D"/>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SITC'!$C$58:$C$62</c:f>
              <c:numCache>
                <c:formatCode>_(* #,##0_);_(* \(#,##0\);_(* "-"??_);_(@_)</c:formatCode>
                <c:ptCount val="5"/>
                <c:pt idx="0">
                  <c:v>1109267</c:v>
                </c:pt>
                <c:pt idx="1">
                  <c:v>1133555</c:v>
                </c:pt>
                <c:pt idx="2">
                  <c:v>1237974</c:v>
                </c:pt>
                <c:pt idx="3">
                  <c:v>1263460</c:v>
                </c:pt>
                <c:pt idx="4">
                  <c:v>1365622</c:v>
                </c:pt>
              </c:numCache>
            </c:numRef>
          </c:val>
          <c:extLst>
            <c:ext xmlns:c16="http://schemas.microsoft.com/office/drawing/2014/chart" uri="{C3380CC4-5D6E-409C-BE32-E72D297353CC}">
              <c16:uniqueId val="{00000000-C6A5-4008-800C-197AD3F25EBA}"/>
            </c:ext>
          </c:extLst>
        </c:ser>
        <c:ser>
          <c:idx val="1"/>
          <c:order val="1"/>
          <c:tx>
            <c:strRef>
              <c:f>'Total Exports SITC'!$D$10</c:f>
              <c:strCache>
                <c:ptCount val="1"/>
                <c:pt idx="0">
                  <c:v>1-Beverages and tobacco</c:v>
                </c:pt>
              </c:strCache>
            </c:strRef>
          </c:tx>
          <c:spPr>
            <a:solidFill>
              <a:srgbClr val="006BA6"/>
            </a:solidFill>
            <a:ln w="9525">
              <a:solidFill>
                <a:srgbClr val="006BA6"/>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SITC'!$D$58:$D$62</c:f>
              <c:numCache>
                <c:formatCode>_(* #,##0_);_(* \(#,##0\);_(* "-"??_);_(@_)</c:formatCode>
                <c:ptCount val="5"/>
                <c:pt idx="0">
                  <c:v>394978</c:v>
                </c:pt>
                <c:pt idx="1">
                  <c:v>468794</c:v>
                </c:pt>
                <c:pt idx="2">
                  <c:v>525004</c:v>
                </c:pt>
                <c:pt idx="3">
                  <c:v>519542</c:v>
                </c:pt>
                <c:pt idx="4">
                  <c:v>524591</c:v>
                </c:pt>
              </c:numCache>
            </c:numRef>
          </c:val>
          <c:extLst>
            <c:ext xmlns:c16="http://schemas.microsoft.com/office/drawing/2014/chart" uri="{C3380CC4-5D6E-409C-BE32-E72D297353CC}">
              <c16:uniqueId val="{00000001-C6A5-4008-800C-197AD3F25EBA}"/>
            </c:ext>
          </c:extLst>
        </c:ser>
        <c:ser>
          <c:idx val="2"/>
          <c:order val="2"/>
          <c:tx>
            <c:strRef>
              <c:f>'Total Exports SITC'!$E$10</c:f>
              <c:strCache>
                <c:ptCount val="1"/>
                <c:pt idx="0">
                  <c:v>2-Crude materials, inedible, except fuels</c:v>
                </c:pt>
              </c:strCache>
            </c:strRef>
          </c:tx>
          <c:spPr>
            <a:solidFill>
              <a:srgbClr val="4E9CCB"/>
            </a:solidFill>
            <a:ln w="9525">
              <a:solidFill>
                <a:srgbClr val="4E9CCB"/>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SITC'!$E$58:$E$62</c:f>
              <c:numCache>
                <c:formatCode>_(* #,##0_);_(* \(#,##0\);_(* "-"??_);_(@_)</c:formatCode>
                <c:ptCount val="5"/>
                <c:pt idx="0">
                  <c:v>773763</c:v>
                </c:pt>
                <c:pt idx="1">
                  <c:v>675588</c:v>
                </c:pt>
                <c:pt idx="2">
                  <c:v>562572</c:v>
                </c:pt>
                <c:pt idx="3">
                  <c:v>921013</c:v>
                </c:pt>
                <c:pt idx="4">
                  <c:v>1037278</c:v>
                </c:pt>
              </c:numCache>
            </c:numRef>
          </c:val>
          <c:extLst>
            <c:ext xmlns:c16="http://schemas.microsoft.com/office/drawing/2014/chart" uri="{C3380CC4-5D6E-409C-BE32-E72D297353CC}">
              <c16:uniqueId val="{00000002-C6A5-4008-800C-197AD3F25EBA}"/>
            </c:ext>
          </c:extLst>
        </c:ser>
        <c:ser>
          <c:idx val="3"/>
          <c:order val="3"/>
          <c:tx>
            <c:strRef>
              <c:f>'Total Exports SITC'!$F$10</c:f>
              <c:strCache>
                <c:ptCount val="1"/>
                <c:pt idx="0">
                  <c:v>3-Mineral fuels, lubricants and related materials</c:v>
                </c:pt>
              </c:strCache>
            </c:strRef>
          </c:tx>
          <c:spPr>
            <a:solidFill>
              <a:srgbClr val="8A8F93"/>
            </a:solidFill>
            <a:ln w="9525">
              <a:solidFill>
                <a:srgbClr val="8A8F93"/>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SITC'!$F$58:$F$62</c:f>
              <c:numCache>
                <c:formatCode>_(* #,##0_);_(* \(#,##0\);_(* "-"??_);_(@_)</c:formatCode>
                <c:ptCount val="5"/>
                <c:pt idx="0">
                  <c:v>3337451</c:v>
                </c:pt>
                <c:pt idx="1">
                  <c:v>5906105</c:v>
                </c:pt>
                <c:pt idx="2">
                  <c:v>15428308</c:v>
                </c:pt>
                <c:pt idx="3">
                  <c:v>15056669</c:v>
                </c:pt>
                <c:pt idx="4">
                  <c:v>21608498</c:v>
                </c:pt>
              </c:numCache>
            </c:numRef>
          </c:val>
          <c:extLst>
            <c:ext xmlns:c16="http://schemas.microsoft.com/office/drawing/2014/chart" uri="{C3380CC4-5D6E-409C-BE32-E72D297353CC}">
              <c16:uniqueId val="{00000003-C6A5-4008-800C-197AD3F25EBA}"/>
            </c:ext>
          </c:extLst>
        </c:ser>
        <c:ser>
          <c:idx val="4"/>
          <c:order val="4"/>
          <c:tx>
            <c:strRef>
              <c:f>'Total Exports SITC'!$G$10</c:f>
              <c:strCache>
                <c:ptCount val="1"/>
                <c:pt idx="0">
                  <c:v>4-Animal and vegetable oils, fats and waxes</c:v>
                </c:pt>
              </c:strCache>
            </c:strRef>
          </c:tx>
          <c:spPr>
            <a:solidFill>
              <a:srgbClr val="C4B000"/>
            </a:solidFill>
            <a:ln w="9525">
              <a:solidFill>
                <a:srgbClr val="C4B000"/>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SITC'!$G$58:$G$62</c:f>
              <c:numCache>
                <c:formatCode>_(* #,##0_);_(* \(#,##0\);_(* "-"??_);_(@_)</c:formatCode>
                <c:ptCount val="5"/>
                <c:pt idx="0">
                  <c:v>8206</c:v>
                </c:pt>
                <c:pt idx="1">
                  <c:v>10321</c:v>
                </c:pt>
                <c:pt idx="2">
                  <c:v>13079</c:v>
                </c:pt>
                <c:pt idx="3">
                  <c:v>14688</c:v>
                </c:pt>
                <c:pt idx="4">
                  <c:v>14016</c:v>
                </c:pt>
              </c:numCache>
            </c:numRef>
          </c:val>
          <c:extLst>
            <c:ext xmlns:c16="http://schemas.microsoft.com/office/drawing/2014/chart" uri="{C3380CC4-5D6E-409C-BE32-E72D297353CC}">
              <c16:uniqueId val="{00000004-C6A5-4008-800C-197AD3F25EBA}"/>
            </c:ext>
          </c:extLst>
        </c:ser>
        <c:ser>
          <c:idx val="5"/>
          <c:order val="5"/>
          <c:tx>
            <c:strRef>
              <c:f>'Total Exports SITC'!$H$10</c:f>
              <c:strCache>
                <c:ptCount val="1"/>
                <c:pt idx="0">
                  <c:v>5-Chemicals and related products, not elsewhere specified</c:v>
                </c:pt>
              </c:strCache>
            </c:strRef>
          </c:tx>
          <c:spPr>
            <a:solidFill>
              <a:srgbClr val="4D4D4D"/>
            </a:solidFill>
            <a:ln w="9525">
              <a:solidFill>
                <a:srgbClr val="4D4D4D"/>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SITC'!$H$58:$H$62</c:f>
              <c:numCache>
                <c:formatCode>_(* #,##0_);_(* \(#,##0\);_(* "-"??_);_(@_)</c:formatCode>
                <c:ptCount val="5"/>
                <c:pt idx="0">
                  <c:v>2088529</c:v>
                </c:pt>
                <c:pt idx="1">
                  <c:v>4284219</c:v>
                </c:pt>
                <c:pt idx="2">
                  <c:v>6785384</c:v>
                </c:pt>
                <c:pt idx="3">
                  <c:v>3694392</c:v>
                </c:pt>
                <c:pt idx="4">
                  <c:v>3346013</c:v>
                </c:pt>
              </c:numCache>
            </c:numRef>
          </c:val>
          <c:extLst>
            <c:ext xmlns:c16="http://schemas.microsoft.com/office/drawing/2014/chart" uri="{C3380CC4-5D6E-409C-BE32-E72D297353CC}">
              <c16:uniqueId val="{00000005-C6A5-4008-800C-197AD3F25EBA}"/>
            </c:ext>
          </c:extLst>
        </c:ser>
        <c:ser>
          <c:idx val="6"/>
          <c:order val="6"/>
          <c:tx>
            <c:strRef>
              <c:f>'Total Exports SITC'!$I$10</c:f>
              <c:strCache>
                <c:ptCount val="1"/>
                <c:pt idx="0">
                  <c:v>6-Manufactured goods classified chiefly by material</c:v>
                </c:pt>
              </c:strCache>
            </c:strRef>
          </c:tx>
          <c:spPr>
            <a:solidFill>
              <a:srgbClr val="7BA7BC"/>
            </a:solidFill>
            <a:ln w="9525">
              <a:solidFill>
                <a:srgbClr val="7BA7BC"/>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SITC'!$I$58:$I$62</c:f>
              <c:numCache>
                <c:formatCode>_(* #,##0_);_(* \(#,##0\);_(* "-"??_);_(@_)</c:formatCode>
                <c:ptCount val="5"/>
                <c:pt idx="0">
                  <c:v>707574</c:v>
                </c:pt>
                <c:pt idx="1">
                  <c:v>1082228</c:v>
                </c:pt>
                <c:pt idx="2">
                  <c:v>1207546</c:v>
                </c:pt>
                <c:pt idx="3">
                  <c:v>927922</c:v>
                </c:pt>
                <c:pt idx="4">
                  <c:v>1037851</c:v>
                </c:pt>
              </c:numCache>
            </c:numRef>
          </c:val>
          <c:extLst>
            <c:ext xmlns:c16="http://schemas.microsoft.com/office/drawing/2014/chart" uri="{C3380CC4-5D6E-409C-BE32-E72D297353CC}">
              <c16:uniqueId val="{00000006-C6A5-4008-800C-197AD3F25EBA}"/>
            </c:ext>
          </c:extLst>
        </c:ser>
        <c:ser>
          <c:idx val="7"/>
          <c:order val="7"/>
          <c:tx>
            <c:strRef>
              <c:f>'Total Exports SITC'!$J$10</c:f>
              <c:strCache>
                <c:ptCount val="1"/>
                <c:pt idx="0">
                  <c:v>7-Machinery and transport equipment</c:v>
                </c:pt>
              </c:strCache>
            </c:strRef>
          </c:tx>
          <c:spPr>
            <a:solidFill>
              <a:srgbClr val="B7B7B7"/>
            </a:solidFill>
            <a:ln w="9525">
              <a:solidFill>
                <a:srgbClr val="B7B7B7"/>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SITC'!$J$58:$J$62</c:f>
              <c:numCache>
                <c:formatCode>_(* #,##0_);_(* \(#,##0\);_(* "-"??_);_(@_)</c:formatCode>
                <c:ptCount val="5"/>
                <c:pt idx="0">
                  <c:v>499725</c:v>
                </c:pt>
                <c:pt idx="1">
                  <c:v>579268</c:v>
                </c:pt>
                <c:pt idx="2">
                  <c:v>672169</c:v>
                </c:pt>
                <c:pt idx="3">
                  <c:v>466107</c:v>
                </c:pt>
                <c:pt idx="4">
                  <c:v>664786</c:v>
                </c:pt>
              </c:numCache>
            </c:numRef>
          </c:val>
          <c:extLst>
            <c:ext xmlns:c16="http://schemas.microsoft.com/office/drawing/2014/chart" uri="{C3380CC4-5D6E-409C-BE32-E72D297353CC}">
              <c16:uniqueId val="{00000007-C6A5-4008-800C-197AD3F25EBA}"/>
            </c:ext>
          </c:extLst>
        </c:ser>
        <c:ser>
          <c:idx val="8"/>
          <c:order val="8"/>
          <c:tx>
            <c:strRef>
              <c:f>'Total Exports SITC'!$K$10</c:f>
              <c:strCache>
                <c:ptCount val="1"/>
                <c:pt idx="0">
                  <c:v>8-Miscellaneous manufactured articles</c:v>
                </c:pt>
              </c:strCache>
            </c:strRef>
          </c:tx>
          <c:spPr>
            <a:solidFill>
              <a:srgbClr val="1F5A7A"/>
            </a:solidFill>
            <a:ln w="9525">
              <a:solidFill>
                <a:srgbClr val="1F5A7A"/>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SITC'!$K$58:$K$62</c:f>
              <c:numCache>
                <c:formatCode>_(* #,##0_);_(* \(#,##0\);_(* "-"??_);_(@_)</c:formatCode>
                <c:ptCount val="5"/>
                <c:pt idx="0">
                  <c:v>155471</c:v>
                </c:pt>
                <c:pt idx="1">
                  <c:v>197282</c:v>
                </c:pt>
                <c:pt idx="2">
                  <c:v>219860</c:v>
                </c:pt>
                <c:pt idx="3">
                  <c:v>250362</c:v>
                </c:pt>
                <c:pt idx="4">
                  <c:v>269544</c:v>
                </c:pt>
              </c:numCache>
            </c:numRef>
          </c:val>
          <c:extLst>
            <c:ext xmlns:c16="http://schemas.microsoft.com/office/drawing/2014/chart" uri="{C3380CC4-5D6E-409C-BE32-E72D297353CC}">
              <c16:uniqueId val="{00000008-C6A5-4008-800C-197AD3F25EBA}"/>
            </c:ext>
          </c:extLst>
        </c:ser>
        <c:ser>
          <c:idx val="9"/>
          <c:order val="9"/>
          <c:tx>
            <c:strRef>
              <c:f>'Total Exports SITC'!$L$10</c:f>
              <c:strCache>
                <c:ptCount val="1"/>
                <c:pt idx="0">
                  <c:v>9-Commodities and transactions not classified elsewhere</c:v>
                </c:pt>
              </c:strCache>
            </c:strRef>
          </c:tx>
          <c:spPr>
            <a:solidFill>
              <a:srgbClr val="D9A441"/>
            </a:solidFill>
            <a:ln w="9525">
              <a:solidFill>
                <a:srgbClr val="D9A441"/>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SITC'!$L$58:$L$62</c:f>
              <c:numCache>
                <c:formatCode>_(* #,##0_);_(* \(#,##0\);_(* "-"??_);_(@_)</c:formatCode>
                <c:ptCount val="5"/>
                <c:pt idx="0">
                  <c:v>1045262</c:v>
                </c:pt>
                <c:pt idx="1">
                  <c:v>919903</c:v>
                </c:pt>
                <c:pt idx="2">
                  <c:v>889749</c:v>
                </c:pt>
                <c:pt idx="3">
                  <c:v>865971</c:v>
                </c:pt>
                <c:pt idx="4">
                  <c:v>1017788</c:v>
                </c:pt>
              </c:numCache>
            </c:numRef>
          </c:val>
          <c:extLst>
            <c:ext xmlns:c16="http://schemas.microsoft.com/office/drawing/2014/chart" uri="{C3380CC4-5D6E-409C-BE32-E72D297353CC}">
              <c16:uniqueId val="{00000009-C6A5-4008-800C-197AD3F25EBA}"/>
            </c:ext>
          </c:extLst>
        </c:ser>
        <c:ser>
          <c:idx val="10"/>
          <c:order val="10"/>
          <c:tx>
            <c:strRef>
              <c:f>'Total Exports SITC'!$M$10</c:f>
              <c:strCache>
                <c:ptCount val="1"/>
                <c:pt idx="0">
                  <c:v>No SITC Breakdown Available</c:v>
                </c:pt>
              </c:strCache>
            </c:strRef>
          </c:tx>
          <c:spPr>
            <a:solidFill>
              <a:srgbClr val="A6BBC8"/>
            </a:solidFill>
            <a:ln w="9525">
              <a:solidFill>
                <a:srgbClr val="A6BBC8"/>
              </a:solidFill>
              <a:prstDash val="solid"/>
            </a:ln>
            <a:effectLst/>
          </c:spPr>
          <c:invertIfNegative val="0"/>
          <c:cat>
            <c:numRef>
              <c:f>'Total Exports SITC'!$A$58:$A$62</c:f>
              <c:numCache>
                <c:formatCode>yyyy</c:formatCode>
                <c:ptCount val="5"/>
                <c:pt idx="0">
                  <c:v>44196</c:v>
                </c:pt>
                <c:pt idx="1">
                  <c:v>44561</c:v>
                </c:pt>
                <c:pt idx="2">
                  <c:v>44926</c:v>
                </c:pt>
                <c:pt idx="3">
                  <c:v>45291</c:v>
                </c:pt>
                <c:pt idx="4">
                  <c:v>45657</c:v>
                </c:pt>
              </c:numCache>
            </c:numRef>
          </c:cat>
          <c:val>
            <c:numRef>
              <c:f>'Total Exports SITC'!$M$58:$M$62</c:f>
              <c:numCache>
                <c:formatCode>_(* #,##0_);_(* \(#,##0\);_(* "-"??_);_(@_)</c:formatCode>
                <c:ptCount val="5"/>
                <c:pt idx="0">
                  <c:v>2193348.9363301708</c:v>
                </c:pt>
                <c:pt idx="1">
                  <c:v>2291326</c:v>
                </c:pt>
                <c:pt idx="2">
                  <c:v>2836282</c:v>
                </c:pt>
                <c:pt idx="3">
                  <c:v>2310900</c:v>
                </c:pt>
                <c:pt idx="4">
                  <c:v>1484158</c:v>
                </c:pt>
              </c:numCache>
            </c:numRef>
          </c:val>
          <c:extLst>
            <c:ext xmlns:c16="http://schemas.microsoft.com/office/drawing/2014/chart" uri="{C3380CC4-5D6E-409C-BE32-E72D297353CC}">
              <c16:uniqueId val="{0000000A-C6A5-4008-800C-197AD3F25EBA}"/>
            </c:ext>
          </c:extLst>
        </c:ser>
        <c:dLbls>
          <c:showLegendKey val="0"/>
          <c:showVal val="0"/>
          <c:showCatName val="0"/>
          <c:showSerName val="0"/>
          <c:showPercent val="0"/>
          <c:showBubbleSize val="0"/>
        </c:dLbls>
        <c:gapWidth val="150"/>
        <c:overlap val="100"/>
        <c:axId val="565620559"/>
        <c:axId val="1274145007"/>
      </c:barChart>
      <c:dateAx>
        <c:axId val="565620559"/>
        <c:scaling>
          <c:orientation val="minMax"/>
        </c:scaling>
        <c:delete val="0"/>
        <c:axPos val="l"/>
        <c:title>
          <c:tx>
            <c:rich>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Year</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1274145007"/>
        <c:crosses val="autoZero"/>
        <c:auto val="1"/>
        <c:lblOffset val="100"/>
        <c:baseTimeUnit val="years"/>
      </c:dateAx>
      <c:valAx>
        <c:axId val="127414500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Share of total import value</a:t>
                </a:r>
              </a:p>
            </c:rich>
          </c:tx>
          <c:overlay val="0"/>
          <c:spPr>
            <a:noFill/>
            <a:ln>
              <a:noFill/>
            </a:ln>
            <a:effectLst/>
          </c:spPr>
          <c:txPr>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565620559"/>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333333"/>
              </a:solidFill>
              <a:latin typeface="Arial"/>
              <a:ea typeface="Arial"/>
              <a:cs typeface="Arial"/>
            </a:defRPr>
          </a:pPr>
          <a:endParaRPr lang="en-US"/>
        </a:p>
      </c:txPr>
    </c:legend>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r>
              <a:rPr lang="en-US"/>
              <a:t>CARICOM Exports by SITC section: values, 2020–2024</a:t>
            </a:r>
          </a:p>
        </c:rich>
      </c:tx>
      <c:layout>
        <c:manualLayout>
          <c:xMode val="edge"/>
          <c:yMode val="edge"/>
          <c:x val="0.11774364406779661"/>
          <c:y val="1.7331022530329289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rgbClr val="003A5D"/>
              </a:solidFill>
              <a:latin typeface="Arial"/>
              <a:ea typeface="Arial"/>
              <a:cs typeface="Arial"/>
            </a:defRPr>
          </a:pPr>
          <a:endParaRPr lang="en-GB"/>
        </a:p>
      </c:txPr>
    </c:title>
    <c:autoTitleDeleted val="0"/>
    <c:plotArea>
      <c:layout/>
      <c:lineChart>
        <c:grouping val="standard"/>
        <c:varyColors val="0"/>
        <c:ser>
          <c:idx val="0"/>
          <c:order val="0"/>
          <c:tx>
            <c:strRef>
              <c:f>'Total Exports SITC'!$C$10</c:f>
              <c:strCache>
                <c:ptCount val="1"/>
                <c:pt idx="0">
                  <c:v>0-Food and live animals, chiefly for food</c:v>
                </c:pt>
              </c:strCache>
            </c:strRef>
          </c:tx>
          <c:spPr>
            <a:ln w="28575" cap="rnd">
              <a:solidFill>
                <a:srgbClr val="003A5D"/>
              </a:solidFill>
              <a:prstDash val="solid"/>
              <a:round/>
            </a:ln>
            <a:effectLst/>
          </c:spPr>
          <c:marker>
            <c:symbol val="circle"/>
            <c:size val="5"/>
            <c:spPr>
              <a:solidFill>
                <a:schemeClr val="accent1"/>
              </a:solidFill>
              <a:ln w="9525">
                <a:solidFill>
                  <a:schemeClr val="accent1"/>
                </a:solidFill>
              </a:ln>
              <a:effectLst/>
            </c:spPr>
          </c:marker>
          <c:cat>
            <c:numRef>
              <c:f>'Total Exports SITC'!$A$58:$A$62</c:f>
              <c:numCache>
                <c:formatCode>yyyy</c:formatCode>
                <c:ptCount val="5"/>
                <c:pt idx="0">
                  <c:v>44196</c:v>
                </c:pt>
                <c:pt idx="1">
                  <c:v>44561</c:v>
                </c:pt>
                <c:pt idx="2">
                  <c:v>44926</c:v>
                </c:pt>
                <c:pt idx="3">
                  <c:v>45291</c:v>
                </c:pt>
                <c:pt idx="4">
                  <c:v>45657</c:v>
                </c:pt>
              </c:numCache>
            </c:numRef>
          </c:cat>
          <c:val>
            <c:numRef>
              <c:f>'Total Exports SITC'!$C$58:$C$62</c:f>
              <c:numCache>
                <c:formatCode>_(* #,##0_);_(* \(#,##0\);_(* "-"??_);_(@_)</c:formatCode>
                <c:ptCount val="5"/>
                <c:pt idx="0">
                  <c:v>1109267</c:v>
                </c:pt>
                <c:pt idx="1">
                  <c:v>1133555</c:v>
                </c:pt>
                <c:pt idx="2">
                  <c:v>1237974</c:v>
                </c:pt>
                <c:pt idx="3">
                  <c:v>1263460</c:v>
                </c:pt>
                <c:pt idx="4">
                  <c:v>1365622</c:v>
                </c:pt>
              </c:numCache>
            </c:numRef>
          </c:val>
          <c:smooth val="0"/>
          <c:extLst>
            <c:ext xmlns:c16="http://schemas.microsoft.com/office/drawing/2014/chart" uri="{C3380CC4-5D6E-409C-BE32-E72D297353CC}">
              <c16:uniqueId val="{00000000-5866-45F8-8183-1AD69A345E72}"/>
            </c:ext>
          </c:extLst>
        </c:ser>
        <c:ser>
          <c:idx val="3"/>
          <c:order val="3"/>
          <c:tx>
            <c:strRef>
              <c:f>'Total Exports SITC'!$F$10</c:f>
              <c:strCache>
                <c:ptCount val="1"/>
                <c:pt idx="0">
                  <c:v>3-Mineral fuels, lubricants and related materials</c:v>
                </c:pt>
              </c:strCache>
            </c:strRef>
          </c:tx>
          <c:spPr>
            <a:ln w="28575" cap="rnd">
              <a:solidFill>
                <a:srgbClr val="8A8F93"/>
              </a:solidFill>
              <a:prstDash val="solid"/>
              <a:round/>
            </a:ln>
            <a:effectLst/>
          </c:spPr>
          <c:marker>
            <c:symbol val="circle"/>
            <c:size val="5"/>
            <c:spPr>
              <a:solidFill>
                <a:schemeClr val="accent4"/>
              </a:solidFill>
              <a:ln w="9525">
                <a:solidFill>
                  <a:schemeClr val="accent4"/>
                </a:solidFill>
              </a:ln>
              <a:effectLst/>
            </c:spPr>
          </c:marker>
          <c:cat>
            <c:numRef>
              <c:f>'Total Exports SITC'!$A$58:$A$62</c:f>
              <c:numCache>
                <c:formatCode>yyyy</c:formatCode>
                <c:ptCount val="5"/>
                <c:pt idx="0">
                  <c:v>44196</c:v>
                </c:pt>
                <c:pt idx="1">
                  <c:v>44561</c:v>
                </c:pt>
                <c:pt idx="2">
                  <c:v>44926</c:v>
                </c:pt>
                <c:pt idx="3">
                  <c:v>45291</c:v>
                </c:pt>
                <c:pt idx="4">
                  <c:v>45657</c:v>
                </c:pt>
              </c:numCache>
            </c:numRef>
          </c:cat>
          <c:val>
            <c:numRef>
              <c:f>'Total Exports SITC'!$F$58:$F$62</c:f>
              <c:numCache>
                <c:formatCode>_(* #,##0_);_(* \(#,##0\);_(* "-"??_);_(@_)</c:formatCode>
                <c:ptCount val="5"/>
                <c:pt idx="0">
                  <c:v>3337451</c:v>
                </c:pt>
                <c:pt idx="1">
                  <c:v>5906105</c:v>
                </c:pt>
                <c:pt idx="2">
                  <c:v>15428308</c:v>
                </c:pt>
                <c:pt idx="3">
                  <c:v>15056669</c:v>
                </c:pt>
                <c:pt idx="4">
                  <c:v>21608498</c:v>
                </c:pt>
              </c:numCache>
            </c:numRef>
          </c:val>
          <c:smooth val="0"/>
          <c:extLst>
            <c:ext xmlns:c16="http://schemas.microsoft.com/office/drawing/2014/chart" uri="{C3380CC4-5D6E-409C-BE32-E72D297353CC}">
              <c16:uniqueId val="{00000001-5866-45F8-8183-1AD69A345E72}"/>
            </c:ext>
          </c:extLst>
        </c:ser>
        <c:ser>
          <c:idx val="5"/>
          <c:order val="5"/>
          <c:tx>
            <c:strRef>
              <c:f>'Total Exports SITC'!$H$10</c:f>
              <c:strCache>
                <c:ptCount val="1"/>
                <c:pt idx="0">
                  <c:v>5-Chemicals and related products, not elsewhere specified</c:v>
                </c:pt>
              </c:strCache>
            </c:strRef>
          </c:tx>
          <c:spPr>
            <a:ln w="28575" cap="rnd">
              <a:solidFill>
                <a:srgbClr val="4D4D4D"/>
              </a:solidFill>
              <a:prstDash val="solid"/>
              <a:round/>
            </a:ln>
            <a:effectLst/>
          </c:spPr>
          <c:marker>
            <c:symbol val="circle"/>
            <c:size val="5"/>
            <c:spPr>
              <a:solidFill>
                <a:schemeClr val="accent6"/>
              </a:solidFill>
              <a:ln w="9525">
                <a:solidFill>
                  <a:schemeClr val="accent6"/>
                </a:solidFill>
              </a:ln>
              <a:effectLst/>
            </c:spPr>
          </c:marker>
          <c:cat>
            <c:numRef>
              <c:f>'Total Exports SITC'!$A$58:$A$62</c:f>
              <c:numCache>
                <c:formatCode>yyyy</c:formatCode>
                <c:ptCount val="5"/>
                <c:pt idx="0">
                  <c:v>44196</c:v>
                </c:pt>
                <c:pt idx="1">
                  <c:v>44561</c:v>
                </c:pt>
                <c:pt idx="2">
                  <c:v>44926</c:v>
                </c:pt>
                <c:pt idx="3">
                  <c:v>45291</c:v>
                </c:pt>
                <c:pt idx="4">
                  <c:v>45657</c:v>
                </c:pt>
              </c:numCache>
            </c:numRef>
          </c:cat>
          <c:val>
            <c:numRef>
              <c:f>'Total Exports SITC'!$H$58:$H$62</c:f>
              <c:numCache>
                <c:formatCode>_(* #,##0_);_(* \(#,##0\);_(* "-"??_);_(@_)</c:formatCode>
                <c:ptCount val="5"/>
                <c:pt idx="0">
                  <c:v>2088529</c:v>
                </c:pt>
                <c:pt idx="1">
                  <c:v>4284219</c:v>
                </c:pt>
                <c:pt idx="2">
                  <c:v>6785384</c:v>
                </c:pt>
                <c:pt idx="3">
                  <c:v>3694392</c:v>
                </c:pt>
                <c:pt idx="4">
                  <c:v>3346013</c:v>
                </c:pt>
              </c:numCache>
            </c:numRef>
          </c:val>
          <c:smooth val="0"/>
          <c:extLst>
            <c:ext xmlns:c16="http://schemas.microsoft.com/office/drawing/2014/chart" uri="{C3380CC4-5D6E-409C-BE32-E72D297353CC}">
              <c16:uniqueId val="{00000002-5866-45F8-8183-1AD69A345E72}"/>
            </c:ext>
          </c:extLst>
        </c:ser>
        <c:ser>
          <c:idx val="7"/>
          <c:order val="7"/>
          <c:tx>
            <c:strRef>
              <c:f>'Total Exports SITC'!$J$10</c:f>
              <c:strCache>
                <c:ptCount val="1"/>
                <c:pt idx="0">
                  <c:v>7-Machinery and transport equipment</c:v>
                </c:pt>
              </c:strCache>
            </c:strRef>
          </c:tx>
          <c:spPr>
            <a:ln w="28575" cap="rnd">
              <a:solidFill>
                <a:srgbClr val="B7B7B7"/>
              </a:solidFill>
              <a:prstDash val="solid"/>
              <a:round/>
            </a:ln>
            <a:effectLst/>
          </c:spPr>
          <c:marker>
            <c:symbol val="circle"/>
            <c:size val="5"/>
            <c:spPr>
              <a:solidFill>
                <a:schemeClr val="accent2">
                  <a:lumMod val="60000"/>
                </a:schemeClr>
              </a:solidFill>
              <a:ln w="9525">
                <a:solidFill>
                  <a:schemeClr val="accent2">
                    <a:lumMod val="60000"/>
                  </a:schemeClr>
                </a:solidFill>
              </a:ln>
              <a:effectLst/>
            </c:spPr>
          </c:marker>
          <c:dLbls>
            <c:dLbl>
              <c:idx val="3"/>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66-45F8-8183-1AD69A345E72}"/>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'Total Exports SITC'!$A$58:$A$62</c:f>
              <c:numCache>
                <c:formatCode>yyyy</c:formatCode>
                <c:ptCount val="5"/>
                <c:pt idx="0">
                  <c:v>44196</c:v>
                </c:pt>
                <c:pt idx="1">
                  <c:v>44561</c:v>
                </c:pt>
                <c:pt idx="2">
                  <c:v>44926</c:v>
                </c:pt>
                <c:pt idx="3">
                  <c:v>45291</c:v>
                </c:pt>
                <c:pt idx="4">
                  <c:v>45657</c:v>
                </c:pt>
              </c:numCache>
            </c:numRef>
          </c:cat>
          <c:val>
            <c:numRef>
              <c:f>'Total Exports SITC'!$J$58:$J$62</c:f>
              <c:numCache>
                <c:formatCode>_(* #,##0_);_(* \(#,##0\);_(* "-"??_);_(@_)</c:formatCode>
                <c:ptCount val="5"/>
                <c:pt idx="0">
                  <c:v>499725</c:v>
                </c:pt>
                <c:pt idx="1">
                  <c:v>579268</c:v>
                </c:pt>
                <c:pt idx="2">
                  <c:v>672169</c:v>
                </c:pt>
                <c:pt idx="3">
                  <c:v>466107</c:v>
                </c:pt>
                <c:pt idx="4">
                  <c:v>664786</c:v>
                </c:pt>
              </c:numCache>
            </c:numRef>
          </c:val>
          <c:smooth val="0"/>
          <c:extLst>
            <c:ext xmlns:c16="http://schemas.microsoft.com/office/drawing/2014/chart" uri="{C3380CC4-5D6E-409C-BE32-E72D297353CC}">
              <c16:uniqueId val="{00000004-5866-45F8-8183-1AD69A345E72}"/>
            </c:ext>
          </c:extLst>
        </c:ser>
        <c:dLbls>
          <c:showLegendKey val="0"/>
          <c:showVal val="0"/>
          <c:showCatName val="0"/>
          <c:showSerName val="0"/>
          <c:showPercent val="0"/>
          <c:showBubbleSize val="0"/>
        </c:dLbls>
        <c:marker val="1"/>
        <c:smooth val="0"/>
        <c:axId val="565620559"/>
        <c:axId val="1274145007"/>
        <c:extLst>
          <c:ext xmlns:c15="http://schemas.microsoft.com/office/drawing/2012/chart" uri="{02D57815-91ED-43cb-92C2-25804820EDAC}">
            <c15:filteredLineSeries>
              <c15:ser>
                <c:idx val="1"/>
                <c:order val="1"/>
                <c:tx>
                  <c:strRef>
                    <c:extLst>
                      <c:ext uri="{02D57815-91ED-43cb-92C2-25804820EDAC}">
                        <c15:formulaRef>
                          <c15:sqref>'Total Exports SITC'!$D$10</c15:sqref>
                        </c15:formulaRef>
                      </c:ext>
                    </c:extLst>
                    <c:strCache>
                      <c:ptCount val="1"/>
                      <c:pt idx="0">
                        <c:v>1-Beverages and tobacco</c:v>
                      </c:pt>
                    </c:strCache>
                  </c:strRef>
                </c:tx>
                <c:spPr>
                  <a:ln w="28575" cap="rnd">
                    <a:solidFill>
                      <a:srgbClr val="006BA6"/>
                    </a:solidFill>
                    <a:prstDash val="solid"/>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uri="{02D57815-91ED-43cb-92C2-25804820EDAC}">
                        <c15:formulaRef>
                          <c15:sqref>'Total Exports SITC'!$D$58:$D$62</c15:sqref>
                        </c15:formulaRef>
                      </c:ext>
                    </c:extLst>
                    <c:numCache>
                      <c:formatCode>_(* #,##0_);_(* \(#,##0\);_(* "-"??_);_(@_)</c:formatCode>
                      <c:ptCount val="5"/>
                      <c:pt idx="0">
                        <c:v>394978</c:v>
                      </c:pt>
                      <c:pt idx="1">
                        <c:v>468794</c:v>
                      </c:pt>
                      <c:pt idx="2">
                        <c:v>525004</c:v>
                      </c:pt>
                      <c:pt idx="3">
                        <c:v>519542</c:v>
                      </c:pt>
                      <c:pt idx="4">
                        <c:v>524591</c:v>
                      </c:pt>
                    </c:numCache>
                  </c:numRef>
                </c:val>
                <c:smooth val="0"/>
                <c:extLst>
                  <c:ext xmlns:c16="http://schemas.microsoft.com/office/drawing/2014/chart" uri="{C3380CC4-5D6E-409C-BE32-E72D297353CC}">
                    <c16:uniqueId val="{00000005-5866-45F8-8183-1AD69A345E72}"/>
                  </c:ext>
                </c:extLst>
              </c15:ser>
            </c15:filteredLineSeries>
            <c15:filteredLineSeries>
              <c15:ser>
                <c:idx val="2"/>
                <c:order val="2"/>
                <c:tx>
                  <c:strRef>
                    <c:extLst>
                      <c:ext xmlns:c15="http://schemas.microsoft.com/office/drawing/2012/chart" uri="{02D57815-91ED-43cb-92C2-25804820EDAC}">
                        <c15:formulaRef>
                          <c15:sqref>'Total Exports SITC'!$E$10</c15:sqref>
                        </c15:formulaRef>
                      </c:ext>
                    </c:extLst>
                    <c:strCache>
                      <c:ptCount val="1"/>
                      <c:pt idx="0">
                        <c:v>2-Crude materials, inedible, except fuels</c:v>
                      </c:pt>
                    </c:strCache>
                  </c:strRef>
                </c:tx>
                <c:spPr>
                  <a:ln w="28575" cap="rnd">
                    <a:solidFill>
                      <a:srgbClr val="4E9CCB"/>
                    </a:solidFill>
                    <a:prstDash val="solid"/>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xmlns:c15="http://schemas.microsoft.com/office/drawing/2012/chart" uri="{02D57815-91ED-43cb-92C2-25804820EDAC}">
                        <c15:formulaRef>
                          <c15:sqref>'Total Exports SITC'!$E$58:$E$62</c15:sqref>
                        </c15:formulaRef>
                      </c:ext>
                    </c:extLst>
                    <c:numCache>
                      <c:formatCode>_(* #,##0_);_(* \(#,##0\);_(* "-"??_);_(@_)</c:formatCode>
                      <c:ptCount val="5"/>
                      <c:pt idx="0">
                        <c:v>773763</c:v>
                      </c:pt>
                      <c:pt idx="1">
                        <c:v>675588</c:v>
                      </c:pt>
                      <c:pt idx="2">
                        <c:v>562572</c:v>
                      </c:pt>
                      <c:pt idx="3">
                        <c:v>921013</c:v>
                      </c:pt>
                      <c:pt idx="4">
                        <c:v>1037278</c:v>
                      </c:pt>
                    </c:numCache>
                  </c:numRef>
                </c:val>
                <c:smooth val="0"/>
                <c:extLst xmlns:c15="http://schemas.microsoft.com/office/drawing/2012/chart">
                  <c:ext xmlns:c16="http://schemas.microsoft.com/office/drawing/2014/chart" uri="{C3380CC4-5D6E-409C-BE32-E72D297353CC}">
                    <c16:uniqueId val="{00000006-5866-45F8-8183-1AD69A345E72}"/>
                  </c:ext>
                </c:extLst>
              </c15:ser>
            </c15:filteredLineSeries>
            <c15:filteredLineSeries>
              <c15:ser>
                <c:idx val="4"/>
                <c:order val="4"/>
                <c:tx>
                  <c:strRef>
                    <c:extLst>
                      <c:ext xmlns:c15="http://schemas.microsoft.com/office/drawing/2012/chart" uri="{02D57815-91ED-43cb-92C2-25804820EDAC}">
                        <c15:formulaRef>
                          <c15:sqref>'Total Exports SITC'!$G$10</c15:sqref>
                        </c15:formulaRef>
                      </c:ext>
                    </c:extLst>
                    <c:strCache>
                      <c:ptCount val="1"/>
                      <c:pt idx="0">
                        <c:v>4-Animal and vegetable oils, fats and waxes</c:v>
                      </c:pt>
                    </c:strCache>
                  </c:strRef>
                </c:tx>
                <c:spPr>
                  <a:ln w="28575" cap="rnd">
                    <a:solidFill>
                      <a:srgbClr val="C4B000"/>
                    </a:solidFill>
                    <a:prstDash val="solid"/>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xmlns:c15="http://schemas.microsoft.com/office/drawing/2012/chart" uri="{02D57815-91ED-43cb-92C2-25804820EDAC}">
                        <c15:formulaRef>
                          <c15:sqref>'Total Exports SITC'!$G$58:$G$62</c15:sqref>
                        </c15:formulaRef>
                      </c:ext>
                    </c:extLst>
                    <c:numCache>
                      <c:formatCode>_(* #,##0_);_(* \(#,##0\);_(* "-"??_);_(@_)</c:formatCode>
                      <c:ptCount val="5"/>
                      <c:pt idx="0">
                        <c:v>8206</c:v>
                      </c:pt>
                      <c:pt idx="1">
                        <c:v>10321</c:v>
                      </c:pt>
                      <c:pt idx="2">
                        <c:v>13079</c:v>
                      </c:pt>
                      <c:pt idx="3">
                        <c:v>14688</c:v>
                      </c:pt>
                      <c:pt idx="4">
                        <c:v>14016</c:v>
                      </c:pt>
                    </c:numCache>
                  </c:numRef>
                </c:val>
                <c:smooth val="0"/>
                <c:extLst xmlns:c15="http://schemas.microsoft.com/office/drawing/2012/chart">
                  <c:ext xmlns:c16="http://schemas.microsoft.com/office/drawing/2014/chart" uri="{C3380CC4-5D6E-409C-BE32-E72D297353CC}">
                    <c16:uniqueId val="{00000007-5866-45F8-8183-1AD69A345E72}"/>
                  </c:ext>
                </c:extLst>
              </c15:ser>
            </c15:filteredLineSeries>
            <c15:filteredLineSeries>
              <c15:ser>
                <c:idx val="6"/>
                <c:order val="6"/>
                <c:tx>
                  <c:strRef>
                    <c:extLst>
                      <c:ext xmlns:c15="http://schemas.microsoft.com/office/drawing/2012/chart" uri="{02D57815-91ED-43cb-92C2-25804820EDAC}">
                        <c15:formulaRef>
                          <c15:sqref>'Total Exports SITC'!$I$10</c15:sqref>
                        </c15:formulaRef>
                      </c:ext>
                    </c:extLst>
                    <c:strCache>
                      <c:ptCount val="1"/>
                      <c:pt idx="0">
                        <c:v>6-Manufactured goods classified chiefly by material</c:v>
                      </c:pt>
                    </c:strCache>
                  </c:strRef>
                </c:tx>
                <c:spPr>
                  <a:ln w="28575" cap="rnd">
                    <a:solidFill>
                      <a:srgbClr val="7BA7BC"/>
                    </a:solidFill>
                    <a:prstDash val="solid"/>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xmlns:c15="http://schemas.microsoft.com/office/drawing/2012/chart" uri="{02D57815-91ED-43cb-92C2-25804820EDAC}">
                        <c15:formulaRef>
                          <c15:sqref>'Total Exports SITC'!$I$58:$I$62</c15:sqref>
                        </c15:formulaRef>
                      </c:ext>
                    </c:extLst>
                    <c:numCache>
                      <c:formatCode>_(* #,##0_);_(* \(#,##0\);_(* "-"??_);_(@_)</c:formatCode>
                      <c:ptCount val="5"/>
                      <c:pt idx="0">
                        <c:v>707574</c:v>
                      </c:pt>
                      <c:pt idx="1">
                        <c:v>1082228</c:v>
                      </c:pt>
                      <c:pt idx="2">
                        <c:v>1207546</c:v>
                      </c:pt>
                      <c:pt idx="3">
                        <c:v>927922</c:v>
                      </c:pt>
                      <c:pt idx="4">
                        <c:v>1037851</c:v>
                      </c:pt>
                    </c:numCache>
                  </c:numRef>
                </c:val>
                <c:smooth val="0"/>
                <c:extLst xmlns:c15="http://schemas.microsoft.com/office/drawing/2012/chart">
                  <c:ext xmlns:c16="http://schemas.microsoft.com/office/drawing/2014/chart" uri="{C3380CC4-5D6E-409C-BE32-E72D297353CC}">
                    <c16:uniqueId val="{00000008-5866-45F8-8183-1AD69A345E72}"/>
                  </c:ext>
                </c:extLst>
              </c15:ser>
            </c15:filteredLineSeries>
            <c15:filteredLineSeries>
              <c15:ser>
                <c:idx val="8"/>
                <c:order val="8"/>
                <c:tx>
                  <c:strRef>
                    <c:extLst>
                      <c:ext xmlns:c15="http://schemas.microsoft.com/office/drawing/2012/chart" uri="{02D57815-91ED-43cb-92C2-25804820EDAC}">
                        <c15:formulaRef>
                          <c15:sqref>'Total Exports SITC'!$K$10</c15:sqref>
                        </c15:formulaRef>
                      </c:ext>
                    </c:extLst>
                    <c:strCache>
                      <c:ptCount val="1"/>
                      <c:pt idx="0">
                        <c:v>8-Miscellaneous manufactured articles</c:v>
                      </c:pt>
                    </c:strCache>
                  </c:strRef>
                </c:tx>
                <c:spPr>
                  <a:ln w="28575" cap="rnd">
                    <a:solidFill>
                      <a:srgbClr val="1F5A7A"/>
                    </a:solidFill>
                    <a:prstDash val="solid"/>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xmlns:c15="http://schemas.microsoft.com/office/drawing/2012/chart" uri="{02D57815-91ED-43cb-92C2-25804820EDAC}">
                        <c15:formulaRef>
                          <c15:sqref>'Total Exports SITC'!$K$58:$K$62</c15:sqref>
                        </c15:formulaRef>
                      </c:ext>
                    </c:extLst>
                    <c:numCache>
                      <c:formatCode>_(* #,##0_);_(* \(#,##0\);_(* "-"??_);_(@_)</c:formatCode>
                      <c:ptCount val="5"/>
                      <c:pt idx="0">
                        <c:v>155471</c:v>
                      </c:pt>
                      <c:pt idx="1">
                        <c:v>197282</c:v>
                      </c:pt>
                      <c:pt idx="2">
                        <c:v>219860</c:v>
                      </c:pt>
                      <c:pt idx="3">
                        <c:v>250362</c:v>
                      </c:pt>
                      <c:pt idx="4">
                        <c:v>269544</c:v>
                      </c:pt>
                    </c:numCache>
                  </c:numRef>
                </c:val>
                <c:smooth val="0"/>
                <c:extLst xmlns:c15="http://schemas.microsoft.com/office/drawing/2012/chart">
                  <c:ext xmlns:c16="http://schemas.microsoft.com/office/drawing/2014/chart" uri="{C3380CC4-5D6E-409C-BE32-E72D297353CC}">
                    <c16:uniqueId val="{00000009-5866-45F8-8183-1AD69A345E72}"/>
                  </c:ext>
                </c:extLst>
              </c15:ser>
            </c15:filteredLineSeries>
            <c15:filteredLineSeries>
              <c15:ser>
                <c:idx val="9"/>
                <c:order val="9"/>
                <c:tx>
                  <c:strRef>
                    <c:extLst>
                      <c:ext xmlns:c15="http://schemas.microsoft.com/office/drawing/2012/chart" uri="{02D57815-91ED-43cb-92C2-25804820EDAC}">
                        <c15:formulaRef>
                          <c15:sqref>'Total Exports SITC'!$L$10</c15:sqref>
                        </c15:formulaRef>
                      </c:ext>
                    </c:extLst>
                    <c:strCache>
                      <c:ptCount val="1"/>
                      <c:pt idx="0">
                        <c:v>9-Commodities and transactions not classified elsewhere</c:v>
                      </c:pt>
                    </c:strCache>
                  </c:strRef>
                </c:tx>
                <c:spPr>
                  <a:ln w="28575" cap="rnd">
                    <a:solidFill>
                      <a:srgbClr val="D9A441"/>
                    </a:solidFill>
                    <a:prstDash val="solid"/>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xmlns:c15="http://schemas.microsoft.com/office/drawing/2012/chart" uri="{02D57815-91ED-43cb-92C2-25804820EDAC}">
                        <c15:formulaRef>
                          <c15:sqref>'Total Exports SITC'!$L$58:$L$62</c15:sqref>
                        </c15:formulaRef>
                      </c:ext>
                    </c:extLst>
                    <c:numCache>
                      <c:formatCode>_(* #,##0_);_(* \(#,##0\);_(* "-"??_);_(@_)</c:formatCode>
                      <c:ptCount val="5"/>
                      <c:pt idx="0">
                        <c:v>1045262</c:v>
                      </c:pt>
                      <c:pt idx="1">
                        <c:v>919903</c:v>
                      </c:pt>
                      <c:pt idx="2">
                        <c:v>889749</c:v>
                      </c:pt>
                      <c:pt idx="3">
                        <c:v>865971</c:v>
                      </c:pt>
                      <c:pt idx="4">
                        <c:v>1017788</c:v>
                      </c:pt>
                    </c:numCache>
                  </c:numRef>
                </c:val>
                <c:smooth val="0"/>
                <c:extLst xmlns:c15="http://schemas.microsoft.com/office/drawing/2012/chart">
                  <c:ext xmlns:c16="http://schemas.microsoft.com/office/drawing/2014/chart" uri="{C3380CC4-5D6E-409C-BE32-E72D297353CC}">
                    <c16:uniqueId val="{0000000A-5866-45F8-8183-1AD69A345E72}"/>
                  </c:ext>
                </c:extLst>
              </c15:ser>
            </c15:filteredLineSeries>
            <c15:filteredLineSeries>
              <c15:ser>
                <c:idx val="10"/>
                <c:order val="10"/>
                <c:tx>
                  <c:strRef>
                    <c:extLst>
                      <c:ext xmlns:c15="http://schemas.microsoft.com/office/drawing/2012/chart" uri="{02D57815-91ED-43cb-92C2-25804820EDAC}">
                        <c15:formulaRef>
                          <c15:sqref>'Total Exports SITC'!$M$10</c15:sqref>
                        </c15:formulaRef>
                      </c:ext>
                    </c:extLst>
                    <c:strCache>
                      <c:ptCount val="1"/>
                      <c:pt idx="0">
                        <c:v>No SITC Breakdown Available</c:v>
                      </c:pt>
                    </c:strCache>
                  </c:strRef>
                </c:tx>
                <c:spPr>
                  <a:ln w="28575" cap="rnd">
                    <a:solidFill>
                      <a:srgbClr val="A6BBC8"/>
                    </a:solidFill>
                    <a:prstDash val="solid"/>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ormulaRef>
                          <c15:sqref>'Total Exports SITC'!$A$58:$A$62</c15:sqref>
                        </c15:formulaRef>
                      </c:ext>
                    </c:extLst>
                    <c:numCache>
                      <c:formatCode>yyyy</c:formatCode>
                      <c:ptCount val="5"/>
                      <c:pt idx="0">
                        <c:v>44196</c:v>
                      </c:pt>
                      <c:pt idx="1">
                        <c:v>44561</c:v>
                      </c:pt>
                      <c:pt idx="2">
                        <c:v>44926</c:v>
                      </c:pt>
                      <c:pt idx="3">
                        <c:v>45291</c:v>
                      </c:pt>
                      <c:pt idx="4">
                        <c:v>45657</c:v>
                      </c:pt>
                    </c:numCache>
                  </c:numRef>
                </c:cat>
                <c:val>
                  <c:numRef>
                    <c:extLst>
                      <c:ext xmlns:c15="http://schemas.microsoft.com/office/drawing/2012/chart" uri="{02D57815-91ED-43cb-92C2-25804820EDAC}">
                        <c15:formulaRef>
                          <c15:sqref>'Total Exports SITC'!$M$58:$M$62</c15:sqref>
                        </c15:formulaRef>
                      </c:ext>
                    </c:extLst>
                    <c:numCache>
                      <c:formatCode>_(* #,##0_);_(* \(#,##0\);_(* "-"??_);_(@_)</c:formatCode>
                      <c:ptCount val="5"/>
                      <c:pt idx="0">
                        <c:v>2193348.9363301708</c:v>
                      </c:pt>
                      <c:pt idx="1">
                        <c:v>2291326</c:v>
                      </c:pt>
                      <c:pt idx="2">
                        <c:v>2836282</c:v>
                      </c:pt>
                      <c:pt idx="3">
                        <c:v>2310900</c:v>
                      </c:pt>
                      <c:pt idx="4">
                        <c:v>1484158</c:v>
                      </c:pt>
                    </c:numCache>
                  </c:numRef>
                </c:val>
                <c:smooth val="0"/>
                <c:extLst xmlns:c15="http://schemas.microsoft.com/office/drawing/2012/chart">
                  <c:ext xmlns:c16="http://schemas.microsoft.com/office/drawing/2014/chart" uri="{C3380CC4-5D6E-409C-BE32-E72D297353CC}">
                    <c16:uniqueId val="{0000000B-5866-45F8-8183-1AD69A345E72}"/>
                  </c:ext>
                </c:extLst>
              </c15:ser>
            </c15:filteredLineSeries>
          </c:ext>
        </c:extLst>
      </c:lineChart>
      <c:dateAx>
        <c:axId val="565620559"/>
        <c:scaling>
          <c:orientation val="minMax"/>
        </c:scaling>
        <c:delete val="0"/>
        <c:axPos val="b"/>
        <c:title>
          <c:tx>
            <c:rich>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Year</a:t>
                </a:r>
              </a:p>
            </c:rich>
          </c:tx>
          <c:overlay val="0"/>
          <c:spPr>
            <a:noFill/>
            <a:ln>
              <a:noFill/>
            </a:ln>
            <a:effectLst/>
          </c:spPr>
          <c:txPr>
            <a:bodyPr rot="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1274145007"/>
        <c:crosses val="autoZero"/>
        <c:auto val="1"/>
        <c:lblOffset val="100"/>
        <c:baseTimeUnit val="years"/>
      </c:dateAx>
      <c:valAx>
        <c:axId val="12741450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r>
                  <a:rPr lang="en-US"/>
                  <a:t>US$ thousands</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D4D4D"/>
                </a:solidFill>
                <a:latin typeface="Arial"/>
                <a:ea typeface="Arial"/>
                <a:cs typeface="Arial"/>
              </a:defRPr>
            </a:pPr>
            <a:endParaRPr lang="en-US"/>
          </a:p>
        </c:txPr>
        <c:crossAx val="565620559"/>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333333"/>
              </a:solidFill>
              <a:latin typeface="Arial"/>
              <a:ea typeface="Arial"/>
              <a:cs typeface="Arial"/>
            </a:defRPr>
          </a:pPr>
          <a:endParaRPr lang="en-US"/>
        </a:p>
      </c:txPr>
    </c:legend>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169333</xdr:colOff>
      <xdr:row>5</xdr:row>
      <xdr:rowOff>135466</xdr:rowOff>
    </xdr:from>
    <xdr:to>
      <xdr:col>10</xdr:col>
      <xdr:colOff>561652</xdr:colOff>
      <xdr:row>8</xdr:row>
      <xdr:rowOff>654872</xdr:rowOff>
    </xdr:to>
    <xdr:graphicFrame macro="">
      <xdr:nvGraphicFramePr>
        <xdr:cNvPr id="2" name="Chart 1">
          <a:extLst>
            <a:ext uri="{FF2B5EF4-FFF2-40B4-BE49-F238E27FC236}">
              <a16:creationId xmlns:a16="http://schemas.microsoft.com/office/drawing/2014/main" id="{4AB9EDAC-E308-49E2-A8A6-3D2D77B46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707572</xdr:colOff>
      <xdr:row>5</xdr:row>
      <xdr:rowOff>160867</xdr:rowOff>
    </xdr:from>
    <xdr:to>
      <xdr:col>13</xdr:col>
      <xdr:colOff>4573486</xdr:colOff>
      <xdr:row>8</xdr:row>
      <xdr:rowOff>680273</xdr:rowOff>
    </xdr:to>
    <xdr:graphicFrame macro="">
      <xdr:nvGraphicFramePr>
        <xdr:cNvPr id="3" name="Chart 2">
          <a:extLst>
            <a:ext uri="{FF2B5EF4-FFF2-40B4-BE49-F238E27FC236}">
              <a16:creationId xmlns:a16="http://schemas.microsoft.com/office/drawing/2014/main" id="{339C5DD6-553A-4395-8E02-52333622A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ricomhq-my.sharepoint.com/personal/reanata_ramsey_caricom_org/Documents/Desktop/Revised%20Uploads%202608/Trade/TOTAL%20Imports%20and%20Exports/CARICOM'S%20TOTAL%20IMPORTS%20BY%20SITC%20SECTIONS%201973-2024.xlsx" TargetMode="External"/><Relationship Id="rId1" Type="http://schemas.openxmlformats.org/officeDocument/2006/relationships/externalLinkPath" Target="CARICOM'S%20TOTAL%20IMPORTS%20BY%20SITC%20SECTIONS%20197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l Imports SITC"/>
    </sheetNames>
    <sheetDataSet>
      <sheetData sheetId="0">
        <row r="10">
          <cell r="C10" t="str">
            <v>0-Food and live animals, chiefly for food</v>
          </cell>
          <cell r="D10" t="str">
            <v>1-Beverages and tobacco</v>
          </cell>
          <cell r="E10" t="str">
            <v>2-Crude materials, inedible, except fuels</v>
          </cell>
          <cell r="F10" t="str">
            <v>3-Mineral fuels, lubricants and related materials</v>
          </cell>
          <cell r="G10" t="str">
            <v>4-Animal and vegetable oils, fats and waxes</v>
          </cell>
          <cell r="H10" t="str">
            <v>5-Chemicals and related products, not elsewhere specified</v>
          </cell>
          <cell r="I10" t="str">
            <v>6-Manufactured goods classified chiefly by material</v>
          </cell>
          <cell r="J10" t="str">
            <v>7-Machinery and transport equipment</v>
          </cell>
          <cell r="K10" t="str">
            <v>8-Miscellaneous manufactured articles</v>
          </cell>
          <cell r="L10" t="str">
            <v>9-Commodities and transactions not classified elsewhere</v>
          </cell>
          <cell r="M10" t="str">
            <v>No SITC Breakdown Available</v>
          </cell>
        </row>
        <row r="58">
          <cell r="A58">
            <v>44196</v>
          </cell>
          <cell r="C58">
            <v>3023343</v>
          </cell>
          <cell r="D58">
            <v>379200</v>
          </cell>
          <cell r="E58">
            <v>553526</v>
          </cell>
          <cell r="F58">
            <v>2235342</v>
          </cell>
          <cell r="G58">
            <v>146155</v>
          </cell>
          <cell r="H58">
            <v>2068464</v>
          </cell>
          <cell r="I58">
            <v>2715800</v>
          </cell>
          <cell r="J58">
            <v>4915318</v>
          </cell>
          <cell r="K58">
            <v>1584712</v>
          </cell>
          <cell r="L58">
            <v>19801</v>
          </cell>
        </row>
        <row r="59">
          <cell r="A59">
            <v>44561</v>
          </cell>
          <cell r="C59">
            <v>3423625</v>
          </cell>
          <cell r="D59">
            <v>429821</v>
          </cell>
          <cell r="E59">
            <v>872137</v>
          </cell>
          <cell r="F59">
            <v>3235678</v>
          </cell>
          <cell r="G59">
            <v>191361</v>
          </cell>
          <cell r="H59">
            <v>2365684</v>
          </cell>
          <cell r="I59">
            <v>3233010</v>
          </cell>
          <cell r="J59">
            <v>6957735</v>
          </cell>
          <cell r="K59">
            <v>1758450</v>
          </cell>
          <cell r="L59">
            <v>27005</v>
          </cell>
        </row>
        <row r="60">
          <cell r="A60">
            <v>44926</v>
          </cell>
          <cell r="C60">
            <v>4220866</v>
          </cell>
          <cell r="D60">
            <v>587744</v>
          </cell>
          <cell r="E60">
            <v>827301</v>
          </cell>
          <cell r="F60">
            <v>5116358</v>
          </cell>
          <cell r="G60">
            <v>267501</v>
          </cell>
          <cell r="H60">
            <v>2796973</v>
          </cell>
          <cell r="I60">
            <v>3845296</v>
          </cell>
          <cell r="J60">
            <v>6074517</v>
          </cell>
          <cell r="K60">
            <v>2205117</v>
          </cell>
          <cell r="L60">
            <v>36027</v>
          </cell>
        </row>
        <row r="61">
          <cell r="A61">
            <v>45291</v>
          </cell>
          <cell r="C61">
            <v>4254753</v>
          </cell>
          <cell r="D61">
            <v>567211</v>
          </cell>
          <cell r="E61">
            <v>766383</v>
          </cell>
          <cell r="F61">
            <v>7980220</v>
          </cell>
          <cell r="G61">
            <v>210324</v>
          </cell>
          <cell r="H61">
            <v>2590318</v>
          </cell>
          <cell r="I61">
            <v>3767132</v>
          </cell>
          <cell r="J61">
            <v>9090264</v>
          </cell>
          <cell r="K61">
            <v>2324668</v>
          </cell>
          <cell r="L61">
            <v>32056</v>
          </cell>
        </row>
        <row r="62">
          <cell r="A62">
            <v>45657</v>
          </cell>
          <cell r="C62">
            <v>4397664</v>
          </cell>
          <cell r="D62">
            <v>593565</v>
          </cell>
          <cell r="E62">
            <v>799541</v>
          </cell>
          <cell r="F62">
            <v>5663509</v>
          </cell>
          <cell r="G62">
            <v>195408</v>
          </cell>
          <cell r="H62">
            <v>2717308</v>
          </cell>
          <cell r="I62">
            <v>4631945</v>
          </cell>
          <cell r="J62">
            <v>8900547</v>
          </cell>
          <cell r="K62">
            <v>2530428</v>
          </cell>
          <cell r="L62">
            <v>40600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C63"/>
  <sheetViews>
    <sheetView showGridLines="0" tabSelected="1" zoomScale="69" zoomScaleNormal="96" workbookViewId="0">
      <selection activeCell="N10" sqref="N10"/>
    </sheetView>
  </sheetViews>
  <sheetFormatPr defaultRowHeight="15.6" x14ac:dyDescent="0.3"/>
  <cols>
    <col min="1" max="1" width="9.1796875" style="14" customWidth="1"/>
    <col min="2" max="2" width="12.1796875" style="14" customWidth="1"/>
    <col min="3" max="12" width="13.1796875" customWidth="1"/>
    <col min="13" max="13" width="14.1796875" customWidth="1"/>
    <col min="14" max="14" width="55.1796875" customWidth="1"/>
  </cols>
  <sheetData>
    <row r="1" spans="1:55" ht="21" x14ac:dyDescent="0.25">
      <c r="A1" s="37" t="s">
        <v>55</v>
      </c>
      <c r="B1" s="38"/>
      <c r="C1" s="38"/>
      <c r="D1" s="38"/>
      <c r="E1" s="38"/>
      <c r="F1" s="38"/>
      <c r="G1" s="38"/>
      <c r="H1" s="38"/>
      <c r="I1" s="38"/>
      <c r="J1" s="38"/>
      <c r="K1" s="38"/>
      <c r="L1" s="38"/>
      <c r="M1" s="38"/>
      <c r="N1" s="38"/>
      <c r="O1" s="7"/>
      <c r="P1" s="7"/>
      <c r="Q1" s="7"/>
      <c r="R1" s="7"/>
      <c r="S1" s="7"/>
      <c r="T1" s="7"/>
      <c r="U1" s="7"/>
      <c r="V1" s="7"/>
      <c r="W1" s="7"/>
      <c r="X1" s="7"/>
      <c r="Y1" s="7"/>
      <c r="Z1" s="7"/>
      <c r="AA1" s="7"/>
      <c r="AB1" s="8"/>
      <c r="AC1" s="8"/>
      <c r="AD1" s="8"/>
      <c r="AE1" s="8"/>
      <c r="AF1" s="8"/>
      <c r="AG1" s="8"/>
      <c r="AH1" s="8"/>
      <c r="AI1" s="8"/>
      <c r="AJ1" s="8"/>
      <c r="AK1" s="8"/>
      <c r="AL1" s="8"/>
      <c r="AM1" s="8"/>
      <c r="AN1" s="8"/>
      <c r="AO1" s="8"/>
      <c r="AP1" s="8"/>
      <c r="AQ1" s="8"/>
      <c r="AR1" s="8"/>
      <c r="AS1" s="8"/>
      <c r="AT1" s="8"/>
      <c r="AU1" s="8"/>
      <c r="AV1" s="8"/>
      <c r="AW1" s="8"/>
      <c r="AX1" s="8"/>
      <c r="AY1" s="8"/>
      <c r="AZ1" s="8"/>
      <c r="BA1" s="8"/>
      <c r="BB1" s="8"/>
      <c r="BC1" s="9"/>
    </row>
    <row r="2" spans="1:55" ht="25.8" customHeight="1" x14ac:dyDescent="0.25">
      <c r="A2" s="39" t="s">
        <v>0</v>
      </c>
      <c r="B2" s="40"/>
      <c r="C2" s="40"/>
      <c r="D2" s="40"/>
      <c r="E2" s="40"/>
      <c r="F2" s="40"/>
      <c r="G2" s="40"/>
      <c r="H2" s="40"/>
      <c r="I2" s="40"/>
      <c r="J2" s="40"/>
      <c r="K2" s="40"/>
      <c r="L2" s="40"/>
      <c r="M2" s="40"/>
      <c r="N2" s="40"/>
      <c r="O2" s="15"/>
      <c r="P2" s="15"/>
      <c r="Q2" s="15"/>
      <c r="R2" s="15"/>
      <c r="S2" s="15"/>
      <c r="T2" s="15"/>
      <c r="U2" s="15"/>
      <c r="V2" s="15"/>
      <c r="W2" s="15"/>
      <c r="X2" s="15"/>
      <c r="Y2" s="15"/>
      <c r="Z2" s="15"/>
      <c r="AA2" s="10"/>
      <c r="BC2" s="11"/>
    </row>
    <row r="3" spans="1:55" ht="15" customHeight="1" x14ac:dyDescent="0.25">
      <c r="A3" s="39" t="s">
        <v>1</v>
      </c>
      <c r="B3" s="40"/>
      <c r="C3" s="40"/>
      <c r="D3" s="40"/>
      <c r="E3" s="40"/>
      <c r="F3" s="40"/>
      <c r="G3" s="40"/>
      <c r="H3" s="40"/>
      <c r="I3" s="40"/>
      <c r="J3" s="40"/>
      <c r="K3" s="40"/>
      <c r="L3" s="40"/>
      <c r="M3" s="40"/>
      <c r="N3" s="40"/>
      <c r="O3" s="15"/>
      <c r="P3" s="15"/>
      <c r="Q3" s="15"/>
      <c r="R3" s="15"/>
      <c r="S3" s="15"/>
      <c r="T3" s="15"/>
      <c r="U3" s="15"/>
      <c r="V3" s="15"/>
      <c r="W3" s="15"/>
      <c r="X3" s="15"/>
      <c r="Y3" s="15"/>
      <c r="Z3" s="15"/>
      <c r="AA3" s="10"/>
      <c r="BC3" s="11"/>
    </row>
    <row r="4" spans="1:55" ht="15" x14ac:dyDescent="0.25">
      <c r="A4" s="41" t="s">
        <v>2</v>
      </c>
      <c r="B4" s="42"/>
      <c r="C4" s="42"/>
      <c r="D4" s="42"/>
      <c r="E4" s="42"/>
      <c r="F4" s="42"/>
      <c r="G4" s="42"/>
      <c r="H4" s="42"/>
      <c r="I4" s="42"/>
      <c r="J4" s="42"/>
      <c r="K4" s="42"/>
      <c r="L4" s="42"/>
      <c r="M4" s="42"/>
      <c r="N4" s="42"/>
      <c r="O4" s="16"/>
      <c r="P4" s="16"/>
      <c r="Q4" s="16"/>
      <c r="R4" s="16"/>
      <c r="S4" s="16"/>
      <c r="T4" s="16"/>
      <c r="U4" s="16"/>
      <c r="V4" s="16"/>
      <c r="W4" s="16"/>
      <c r="X4" s="16"/>
      <c r="Y4" s="16"/>
      <c r="Z4" s="16"/>
      <c r="AA4" s="10"/>
      <c r="BC4" s="11"/>
    </row>
    <row r="5" spans="1:55" ht="15" x14ac:dyDescent="0.25">
      <c r="A5" s="43"/>
      <c r="B5" s="44"/>
      <c r="C5" s="44"/>
      <c r="D5" s="44"/>
      <c r="E5" s="44"/>
      <c r="F5" s="44"/>
      <c r="G5" s="44"/>
      <c r="H5" s="44"/>
      <c r="I5" s="44"/>
      <c r="J5" s="44"/>
      <c r="K5" s="44"/>
      <c r="L5" s="44"/>
      <c r="M5" s="44"/>
      <c r="N5" s="44"/>
      <c r="O5" s="44"/>
      <c r="P5" s="44"/>
    </row>
    <row r="6" spans="1:55" ht="134.4" customHeight="1" x14ac:dyDescent="0.25">
      <c r="A6" s="35"/>
      <c r="B6" s="36"/>
      <c r="C6" s="36"/>
      <c r="D6" s="36"/>
      <c r="E6" s="36"/>
      <c r="F6" s="36"/>
      <c r="G6" s="36"/>
      <c r="H6" s="36"/>
      <c r="I6" s="36"/>
      <c r="J6" s="36"/>
      <c r="K6" s="36"/>
      <c r="L6" s="36"/>
      <c r="M6" s="36"/>
      <c r="N6" s="36"/>
      <c r="O6" s="36"/>
      <c r="P6" s="36"/>
    </row>
    <row r="7" spans="1:55" ht="134.4" customHeight="1" x14ac:dyDescent="0.25">
      <c r="A7" s="35"/>
      <c r="B7" s="36"/>
      <c r="C7" s="36"/>
      <c r="D7" s="36"/>
      <c r="E7" s="36"/>
      <c r="F7" s="36"/>
      <c r="G7" s="36"/>
      <c r="H7" s="36"/>
      <c r="I7" s="36"/>
      <c r="J7" s="36"/>
      <c r="K7" s="36"/>
      <c r="L7" s="36"/>
      <c r="M7" s="36"/>
      <c r="N7" s="36"/>
      <c r="O7" s="36"/>
      <c r="P7" s="36"/>
    </row>
    <row r="8" spans="1:55" ht="134.4" customHeight="1" x14ac:dyDescent="0.25">
      <c r="A8" s="35"/>
      <c r="B8" s="36"/>
      <c r="C8" s="36"/>
      <c r="D8" s="36"/>
      <c r="E8" s="36"/>
      <c r="F8" s="36"/>
      <c r="G8" s="36"/>
      <c r="H8" s="36"/>
      <c r="I8" s="36"/>
      <c r="J8" s="36"/>
      <c r="K8" s="36"/>
      <c r="L8" s="36"/>
      <c r="M8" s="36"/>
      <c r="N8" s="36"/>
      <c r="O8" s="36"/>
      <c r="P8" s="36"/>
    </row>
    <row r="9" spans="1:55" ht="106.2" customHeight="1" x14ac:dyDescent="0.25">
      <c r="A9" s="35"/>
      <c r="B9" s="36"/>
      <c r="C9" s="36"/>
      <c r="D9" s="36"/>
      <c r="E9" s="36"/>
      <c r="F9" s="36"/>
      <c r="G9" s="36"/>
      <c r="H9" s="36"/>
      <c r="I9" s="36"/>
      <c r="J9" s="36"/>
      <c r="K9" s="36"/>
      <c r="L9" s="36"/>
      <c r="M9" s="36"/>
      <c r="N9" s="36"/>
      <c r="O9" s="36"/>
      <c r="P9" s="36"/>
    </row>
    <row r="10" spans="1:55" s="6" customFormat="1" ht="73.2" customHeight="1" x14ac:dyDescent="0.25">
      <c r="A10" s="28" t="s">
        <v>3</v>
      </c>
      <c r="B10" s="29" t="s">
        <v>4</v>
      </c>
      <c r="C10" s="20" t="s">
        <v>5</v>
      </c>
      <c r="D10" s="17" t="s">
        <v>6</v>
      </c>
      <c r="E10" s="17" t="s">
        <v>7</v>
      </c>
      <c r="F10" s="17" t="s">
        <v>8</v>
      </c>
      <c r="G10" s="17" t="s">
        <v>9</v>
      </c>
      <c r="H10" s="17" t="s">
        <v>10</v>
      </c>
      <c r="I10" s="17" t="s">
        <v>11</v>
      </c>
      <c r="J10" s="17" t="s">
        <v>12</v>
      </c>
      <c r="K10" s="17" t="s">
        <v>13</v>
      </c>
      <c r="L10" s="18" t="s">
        <v>14</v>
      </c>
      <c r="M10" s="19" t="s">
        <v>56</v>
      </c>
      <c r="N10" s="18" t="s">
        <v>15</v>
      </c>
    </row>
    <row r="11" spans="1:55" ht="22.8" customHeight="1" x14ac:dyDescent="0.25">
      <c r="A11" s="24">
        <v>27029</v>
      </c>
      <c r="B11" s="26">
        <f>SUM(C11:M11)</f>
        <v>1354924.00205</v>
      </c>
      <c r="C11" s="21">
        <v>246102.5</v>
      </c>
      <c r="D11" s="12">
        <v>26265.5</v>
      </c>
      <c r="E11" s="12">
        <v>320067</v>
      </c>
      <c r="F11" s="12">
        <v>604178.5</v>
      </c>
      <c r="G11" s="12">
        <v>2760.5010000000002</v>
      </c>
      <c r="H11" s="12">
        <v>52796.5</v>
      </c>
      <c r="I11" s="12">
        <v>26944</v>
      </c>
      <c r="J11" s="12">
        <v>25876.5</v>
      </c>
      <c r="K11" s="12">
        <v>45683.5</v>
      </c>
      <c r="L11" s="3">
        <v>3902.5010499999999</v>
      </c>
      <c r="M11" s="4">
        <v>347</v>
      </c>
      <c r="N11" s="31" t="s">
        <v>16</v>
      </c>
    </row>
    <row r="12" spans="1:55" ht="22.8" customHeight="1" x14ac:dyDescent="0.25">
      <c r="A12" s="24">
        <v>27394</v>
      </c>
      <c r="B12" s="26">
        <f t="shared" ref="B12:B62" si="0">SUM(C12:M12)</f>
        <v>3330214.0014999998</v>
      </c>
      <c r="C12" s="22">
        <v>477039.5</v>
      </c>
      <c r="D12" s="1">
        <v>38564</v>
      </c>
      <c r="E12" s="1">
        <v>648598</v>
      </c>
      <c r="F12" s="1">
        <v>1938505.5</v>
      </c>
      <c r="G12" s="1">
        <v>2926</v>
      </c>
      <c r="H12" s="1">
        <v>89883.5</v>
      </c>
      <c r="I12" s="1">
        <v>37965.5</v>
      </c>
      <c r="J12" s="1">
        <v>38346.5</v>
      </c>
      <c r="K12" s="1">
        <v>53655.5</v>
      </c>
      <c r="L12" s="4">
        <v>4206.0015000000003</v>
      </c>
      <c r="M12" s="4">
        <v>524</v>
      </c>
      <c r="N12" s="31" t="s">
        <v>17</v>
      </c>
    </row>
    <row r="13" spans="1:55" ht="22.8" customHeight="1" x14ac:dyDescent="0.25">
      <c r="A13" s="24">
        <v>27759</v>
      </c>
      <c r="B13" s="26">
        <f t="shared" si="0"/>
        <v>3510248.0005000001</v>
      </c>
      <c r="C13" s="22">
        <v>741683.5</v>
      </c>
      <c r="D13" s="1">
        <v>43706</v>
      </c>
      <c r="E13" s="1">
        <v>716488.5</v>
      </c>
      <c r="F13" s="1">
        <v>1744523.5</v>
      </c>
      <c r="G13" s="1">
        <v>4002</v>
      </c>
      <c r="H13" s="1">
        <v>92485</v>
      </c>
      <c r="I13" s="1">
        <v>42644</v>
      </c>
      <c r="J13" s="1">
        <v>52976.5</v>
      </c>
      <c r="K13" s="1">
        <v>66603</v>
      </c>
      <c r="L13" s="4">
        <v>4626.0005000000001</v>
      </c>
      <c r="M13" s="4">
        <v>510</v>
      </c>
      <c r="N13" s="31" t="s">
        <v>18</v>
      </c>
    </row>
    <row r="14" spans="1:55" ht="22.8" customHeight="1" x14ac:dyDescent="0.25">
      <c r="A14" s="24">
        <v>28125</v>
      </c>
      <c r="B14" s="26">
        <f t="shared" si="0"/>
        <v>3222805.9274074067</v>
      </c>
      <c r="C14" s="22">
        <v>417927.03703703702</v>
      </c>
      <c r="D14" s="1">
        <v>40631.111111111109</v>
      </c>
      <c r="E14" s="1">
        <v>536795.5555555555</v>
      </c>
      <c r="F14" s="1">
        <v>1970791.111111111</v>
      </c>
      <c r="G14" s="1">
        <v>3754.8155555555554</v>
      </c>
      <c r="H14" s="1">
        <v>84326.296296296292</v>
      </c>
      <c r="I14" s="1">
        <v>39405.555555555555</v>
      </c>
      <c r="J14" s="1">
        <v>57199.999999999993</v>
      </c>
      <c r="K14" s="1">
        <v>68102.592592592584</v>
      </c>
      <c r="L14" s="4">
        <v>3871.8525925925924</v>
      </c>
      <c r="M14" s="4"/>
      <c r="N14" s="31"/>
    </row>
    <row r="15" spans="1:55" ht="22.8" customHeight="1" x14ac:dyDescent="0.25">
      <c r="A15" s="24">
        <v>28490</v>
      </c>
      <c r="B15" s="26">
        <f t="shared" si="0"/>
        <v>3437819.2977777775</v>
      </c>
      <c r="C15" s="22">
        <v>413403.33333333331</v>
      </c>
      <c r="D15" s="1">
        <v>45981.851851851847</v>
      </c>
      <c r="E15" s="1">
        <v>659336.29629629629</v>
      </c>
      <c r="F15" s="1">
        <v>2033393.3340740742</v>
      </c>
      <c r="G15" s="1">
        <v>3644.4448148148144</v>
      </c>
      <c r="H15" s="1">
        <v>92952.222222222219</v>
      </c>
      <c r="I15" s="1">
        <v>41037.407407407401</v>
      </c>
      <c r="J15" s="1">
        <v>53788.518518518518</v>
      </c>
      <c r="K15" s="1">
        <v>75065.925925925927</v>
      </c>
      <c r="L15" s="4">
        <v>4862.9633333333331</v>
      </c>
      <c r="M15" s="4">
        <v>14353</v>
      </c>
      <c r="N15" s="31" t="s">
        <v>19</v>
      </c>
    </row>
    <row r="16" spans="1:55" ht="22.8" customHeight="1" x14ac:dyDescent="0.25">
      <c r="A16" s="24">
        <v>28855</v>
      </c>
      <c r="B16" s="26">
        <f t="shared" si="0"/>
        <v>3483428.1855555554</v>
      </c>
      <c r="C16" s="22">
        <v>454696.66666666663</v>
      </c>
      <c r="D16" s="1">
        <v>42838.148148148146</v>
      </c>
      <c r="E16" s="1">
        <v>748604.07407407404</v>
      </c>
      <c r="F16" s="1">
        <v>1876774.8148148146</v>
      </c>
      <c r="G16" s="1">
        <v>3488.8888888888887</v>
      </c>
      <c r="H16" s="1">
        <v>117741.48148148147</v>
      </c>
      <c r="I16" s="1">
        <v>43085.185185185182</v>
      </c>
      <c r="J16" s="1">
        <v>88803.703703703693</v>
      </c>
      <c r="K16" s="1">
        <v>85150</v>
      </c>
      <c r="L16" s="4">
        <v>5362.2225925925923</v>
      </c>
      <c r="M16" s="4">
        <v>16883</v>
      </c>
      <c r="N16" s="31" t="s">
        <v>20</v>
      </c>
    </row>
    <row r="17" spans="1:14" ht="22.8" customHeight="1" x14ac:dyDescent="0.25">
      <c r="A17" s="24">
        <v>29220</v>
      </c>
      <c r="B17" s="26">
        <f t="shared" si="0"/>
        <v>3968505.1481481474</v>
      </c>
      <c r="C17" s="22">
        <v>401485.9259259259</v>
      </c>
      <c r="D17" s="1">
        <v>49596.296296296292</v>
      </c>
      <c r="E17" s="1">
        <v>724808.51851851842</v>
      </c>
      <c r="F17" s="1">
        <v>2441053.7037037034</v>
      </c>
      <c r="G17" s="1">
        <v>3998.5185185185182</v>
      </c>
      <c r="H17" s="1">
        <v>117193.70370370369</v>
      </c>
      <c r="I17" s="1">
        <v>46151.111111111109</v>
      </c>
      <c r="J17" s="1">
        <v>79791.481481481474</v>
      </c>
      <c r="K17" s="1">
        <v>76072.222222222219</v>
      </c>
      <c r="L17" s="4">
        <v>6946.6666666666661</v>
      </c>
      <c r="M17" s="4">
        <v>21407</v>
      </c>
      <c r="N17" s="31" t="s">
        <v>21</v>
      </c>
    </row>
    <row r="18" spans="1:14" ht="22.8" customHeight="1" x14ac:dyDescent="0.25">
      <c r="A18" s="24">
        <v>29586</v>
      </c>
      <c r="B18" s="26">
        <f t="shared" si="0"/>
        <v>5927449.6303703701</v>
      </c>
      <c r="C18" s="22">
        <v>541984.07407407404</v>
      </c>
      <c r="D18" s="1">
        <v>56348.888888888883</v>
      </c>
      <c r="E18" s="1">
        <v>944118.51851851842</v>
      </c>
      <c r="F18" s="1">
        <v>3914008.1481481479</v>
      </c>
      <c r="G18" s="1">
        <v>4994.8151851851853</v>
      </c>
      <c r="H18" s="1">
        <v>152378.14814814815</v>
      </c>
      <c r="I18" s="1">
        <v>63286.296296296292</v>
      </c>
      <c r="J18" s="1">
        <v>109802.22222222222</v>
      </c>
      <c r="K18" s="1">
        <v>132641.48148148146</v>
      </c>
      <c r="L18" s="4">
        <v>7887.037407407407</v>
      </c>
      <c r="M18" s="4"/>
      <c r="N18" s="31"/>
    </row>
    <row r="19" spans="1:14" ht="22.8" customHeight="1" x14ac:dyDescent="0.25">
      <c r="A19" s="24">
        <v>29951</v>
      </c>
      <c r="B19" s="26">
        <f t="shared" si="0"/>
        <v>5601438.888888889</v>
      </c>
      <c r="C19" s="22">
        <v>506748.88888888888</v>
      </c>
      <c r="D19" s="1">
        <v>61171.851851851847</v>
      </c>
      <c r="E19" s="1">
        <v>933508.14814814809</v>
      </c>
      <c r="F19" s="1">
        <v>3476675.5555555555</v>
      </c>
      <c r="G19" s="1">
        <v>4008.8888888888887</v>
      </c>
      <c r="H19" s="1">
        <v>167945.55555555553</v>
      </c>
      <c r="I19" s="1">
        <v>77144.074074074073</v>
      </c>
      <c r="J19" s="1">
        <v>216230.37037037036</v>
      </c>
      <c r="K19" s="1">
        <v>146117.77777777778</v>
      </c>
      <c r="L19" s="4">
        <v>11887.777777777777</v>
      </c>
      <c r="M19" s="4"/>
      <c r="N19" s="31"/>
    </row>
    <row r="20" spans="1:14" ht="22.8" customHeight="1" x14ac:dyDescent="0.25">
      <c r="A20" s="24">
        <v>30316</v>
      </c>
      <c r="B20" s="26">
        <f t="shared" si="0"/>
        <v>4596995.1866666656</v>
      </c>
      <c r="C20" s="22">
        <v>440077.03703703702</v>
      </c>
      <c r="D20" s="1">
        <v>59020.740740740737</v>
      </c>
      <c r="E20" s="1">
        <v>629968.51851851842</v>
      </c>
      <c r="F20" s="1">
        <v>2786291.1118518519</v>
      </c>
      <c r="G20" s="1">
        <v>6337.4074074074069</v>
      </c>
      <c r="H20" s="1">
        <v>220150.74074074073</v>
      </c>
      <c r="I20" s="1">
        <v>93389.62962962962</v>
      </c>
      <c r="J20" s="1">
        <v>223548.88888888888</v>
      </c>
      <c r="K20" s="1">
        <v>127419.25925925926</v>
      </c>
      <c r="L20" s="4">
        <v>10791.852592592591</v>
      </c>
      <c r="M20" s="4"/>
      <c r="N20" s="32" t="s">
        <v>22</v>
      </c>
    </row>
    <row r="21" spans="1:14" ht="22.8" customHeight="1" x14ac:dyDescent="0.25">
      <c r="A21" s="24">
        <v>30681</v>
      </c>
      <c r="B21" s="26">
        <f t="shared" si="0"/>
        <v>3878145.1855555559</v>
      </c>
      <c r="C21" s="22">
        <v>436709.62962962961</v>
      </c>
      <c r="D21" s="1">
        <v>62809.259259259255</v>
      </c>
      <c r="E21" s="1">
        <v>517104.07407407404</v>
      </c>
      <c r="F21" s="1">
        <v>2042713.7037037036</v>
      </c>
      <c r="G21" s="1">
        <v>6261.1111111111104</v>
      </c>
      <c r="H21" s="1">
        <v>251764.07407407404</v>
      </c>
      <c r="I21" s="1">
        <v>111608.51851851851</v>
      </c>
      <c r="J21" s="1">
        <v>296307.40740740742</v>
      </c>
      <c r="K21" s="1">
        <v>142518.14814814815</v>
      </c>
      <c r="L21" s="4">
        <v>10349.259629629629</v>
      </c>
      <c r="M21" s="4"/>
      <c r="N21" s="32"/>
    </row>
    <row r="22" spans="1:14" ht="22.8" customHeight="1" x14ac:dyDescent="0.25">
      <c r="A22" s="24">
        <v>31047</v>
      </c>
      <c r="B22" s="26">
        <f t="shared" si="0"/>
        <v>3802038.1485185181</v>
      </c>
      <c r="C22" s="22">
        <v>456681.8518518518</v>
      </c>
      <c r="D22" s="1">
        <v>53971.111111111109</v>
      </c>
      <c r="E22" s="1">
        <v>597690</v>
      </c>
      <c r="F22" s="1">
        <v>1862902.9629629629</v>
      </c>
      <c r="G22" s="1">
        <v>5570.74074074074</v>
      </c>
      <c r="H22" s="1">
        <v>288164.07407407404</v>
      </c>
      <c r="I22" s="1">
        <v>114459.62962962962</v>
      </c>
      <c r="J22" s="1">
        <v>255667.40740740739</v>
      </c>
      <c r="K22" s="1">
        <v>156190.74074074073</v>
      </c>
      <c r="L22" s="4">
        <v>10739.63</v>
      </c>
      <c r="M22" s="4"/>
      <c r="N22" s="32"/>
    </row>
    <row r="23" spans="1:14" ht="22.8" customHeight="1" x14ac:dyDescent="0.25">
      <c r="A23" s="24">
        <v>31412</v>
      </c>
      <c r="B23" s="26">
        <f t="shared" si="0"/>
        <v>3559121.1114814812</v>
      </c>
      <c r="C23" s="22">
        <v>449842.22222222219</v>
      </c>
      <c r="D23" s="1">
        <v>56657.037037037036</v>
      </c>
      <c r="E23" s="1">
        <v>408764.07407407404</v>
      </c>
      <c r="F23" s="1">
        <v>1832380.3703703703</v>
      </c>
      <c r="G23" s="1">
        <v>2889.6296296296296</v>
      </c>
      <c r="H23" s="1">
        <v>310170.37037037034</v>
      </c>
      <c r="I23" s="1">
        <v>83399.259259259255</v>
      </c>
      <c r="J23" s="1">
        <v>281791.85185185185</v>
      </c>
      <c r="K23" s="1">
        <v>122854.07407407407</v>
      </c>
      <c r="L23" s="4">
        <v>10372.222592592592</v>
      </c>
      <c r="M23" s="4"/>
      <c r="N23" s="32" t="s">
        <v>22</v>
      </c>
    </row>
    <row r="24" spans="1:14" ht="22.8" customHeight="1" x14ac:dyDescent="0.25">
      <c r="A24" s="24">
        <v>31777</v>
      </c>
      <c r="B24" s="26">
        <f t="shared" si="0"/>
        <v>2793283.6299999994</v>
      </c>
      <c r="C24" s="22">
        <v>531545.92592592584</v>
      </c>
      <c r="D24" s="1">
        <v>62680.370370370365</v>
      </c>
      <c r="E24" s="1">
        <v>392710</v>
      </c>
      <c r="F24" s="1">
        <v>1043754.8148148147</v>
      </c>
      <c r="G24" s="1">
        <v>3540.7407407407404</v>
      </c>
      <c r="H24" s="1">
        <v>258869.99999999997</v>
      </c>
      <c r="I24" s="1">
        <v>125397.4074074074</v>
      </c>
      <c r="J24" s="1">
        <v>205401.85185185182</v>
      </c>
      <c r="K24" s="1">
        <v>141666.66666666666</v>
      </c>
      <c r="L24" s="4">
        <v>8131.8522222222218</v>
      </c>
      <c r="M24" s="4">
        <v>19584</v>
      </c>
      <c r="N24" s="32" t="s">
        <v>23</v>
      </c>
    </row>
    <row r="25" spans="1:14" ht="22.8" customHeight="1" x14ac:dyDescent="0.25">
      <c r="A25" s="24">
        <v>32142</v>
      </c>
      <c r="B25" s="26">
        <f t="shared" si="0"/>
        <v>2908848.5188888884</v>
      </c>
      <c r="C25" s="22">
        <v>569697.77777777775</v>
      </c>
      <c r="D25" s="1">
        <v>66208.518518518511</v>
      </c>
      <c r="E25" s="1">
        <v>449257.40740740736</v>
      </c>
      <c r="F25" s="1">
        <v>1091666.667037037</v>
      </c>
      <c r="G25" s="1">
        <v>5053.333333333333</v>
      </c>
      <c r="H25" s="1">
        <v>260244.07407407404</v>
      </c>
      <c r="I25" s="1">
        <v>147395.92592592593</v>
      </c>
      <c r="J25" s="1">
        <v>103691.48148148147</v>
      </c>
      <c r="K25" s="1">
        <v>208411.48148148146</v>
      </c>
      <c r="L25" s="4">
        <v>7221.8518518518513</v>
      </c>
      <c r="M25" s="4"/>
      <c r="N25" s="31"/>
    </row>
    <row r="26" spans="1:14" ht="22.8" customHeight="1" x14ac:dyDescent="0.25">
      <c r="A26" s="24">
        <v>32508</v>
      </c>
      <c r="B26" s="26">
        <f t="shared" si="0"/>
        <v>3101173.7051851852</v>
      </c>
      <c r="C26" s="22">
        <v>675471.48148148146</v>
      </c>
      <c r="D26" s="1">
        <v>79036.666666666657</v>
      </c>
      <c r="E26" s="1">
        <v>520419.99999999994</v>
      </c>
      <c r="F26" s="1">
        <v>916120.74148148135</v>
      </c>
      <c r="G26" s="1">
        <v>5710.74074074074</v>
      </c>
      <c r="H26" s="1">
        <v>356709.25925925921</v>
      </c>
      <c r="I26" s="1">
        <v>190071.85185185182</v>
      </c>
      <c r="J26" s="1">
        <v>107498.14814814815</v>
      </c>
      <c r="K26" s="1">
        <v>240914.44444444444</v>
      </c>
      <c r="L26" s="4">
        <v>9220.3711111111115</v>
      </c>
      <c r="M26" s="4"/>
      <c r="N26" s="31"/>
    </row>
    <row r="27" spans="1:14" ht="22.8" customHeight="1" x14ac:dyDescent="0.25">
      <c r="A27" s="24">
        <v>32873</v>
      </c>
      <c r="B27" s="26">
        <f t="shared" si="0"/>
        <v>3476314.0748148146</v>
      </c>
      <c r="C27" s="22">
        <v>670943.33333333326</v>
      </c>
      <c r="D27" s="1">
        <v>82402.962962962964</v>
      </c>
      <c r="E27" s="1">
        <v>729630.74074074067</v>
      </c>
      <c r="F27" s="1">
        <v>1020020.7407407407</v>
      </c>
      <c r="G27" s="1">
        <v>7274.0744444444445</v>
      </c>
      <c r="H27" s="1">
        <v>355986.66666666663</v>
      </c>
      <c r="I27" s="1">
        <v>237310.74074074073</v>
      </c>
      <c r="J27" s="1">
        <v>125907.77777777777</v>
      </c>
      <c r="K27" s="1">
        <v>237782.96296296295</v>
      </c>
      <c r="L27" s="4">
        <v>9054.0744444444445</v>
      </c>
      <c r="M27" s="4"/>
      <c r="N27" s="31"/>
    </row>
    <row r="28" spans="1:14" ht="22.8" customHeight="1" x14ac:dyDescent="0.25">
      <c r="A28" s="24">
        <v>33238</v>
      </c>
      <c r="B28" s="26">
        <f t="shared" si="0"/>
        <v>4117540.4074222222</v>
      </c>
      <c r="C28" s="22">
        <v>614266.29629629629</v>
      </c>
      <c r="D28" s="1">
        <v>88274.814814814803</v>
      </c>
      <c r="E28" s="1">
        <v>754299.62962962955</v>
      </c>
      <c r="F28" s="1">
        <v>1476160.7407444443</v>
      </c>
      <c r="G28" s="1">
        <v>8124.4444481481478</v>
      </c>
      <c r="H28" s="1">
        <v>367707.77777777775</v>
      </c>
      <c r="I28" s="1">
        <v>266694.07407407404</v>
      </c>
      <c r="J28" s="1">
        <v>139107.40740740739</v>
      </c>
      <c r="K28" s="1">
        <v>210158.14814814815</v>
      </c>
      <c r="L28" s="4">
        <v>6854.0740814814808</v>
      </c>
      <c r="M28" s="4">
        <v>185893</v>
      </c>
      <c r="N28" s="32" t="s">
        <v>24</v>
      </c>
    </row>
    <row r="29" spans="1:14" ht="22.8" customHeight="1" x14ac:dyDescent="0.25">
      <c r="A29" s="24">
        <v>33603</v>
      </c>
      <c r="B29" s="26">
        <f t="shared" si="0"/>
        <v>4033600.7777814809</v>
      </c>
      <c r="C29" s="22">
        <v>517591.48148148146</v>
      </c>
      <c r="D29" s="1">
        <v>75536.666666666657</v>
      </c>
      <c r="E29" s="1">
        <v>667920</v>
      </c>
      <c r="F29" s="1">
        <v>1364893.7037037036</v>
      </c>
      <c r="G29" s="1">
        <v>6041.1111111111104</v>
      </c>
      <c r="H29" s="1">
        <v>400645.18518518517</v>
      </c>
      <c r="I29" s="1">
        <v>241351.48148148146</v>
      </c>
      <c r="J29" s="1">
        <v>162288.51851851851</v>
      </c>
      <c r="K29" s="1">
        <v>179486.29629629629</v>
      </c>
      <c r="L29" s="4">
        <v>5153.3333370370365</v>
      </c>
      <c r="M29" s="4">
        <v>412693</v>
      </c>
      <c r="N29" s="32" t="s">
        <v>25</v>
      </c>
    </row>
    <row r="30" spans="1:14" ht="22.8" customHeight="1" x14ac:dyDescent="0.25">
      <c r="A30" s="24">
        <v>33969</v>
      </c>
      <c r="B30" s="26">
        <f t="shared" si="0"/>
        <v>3957622.8518666667</v>
      </c>
      <c r="C30" s="22">
        <v>626955.92592592584</v>
      </c>
      <c r="D30" s="1">
        <v>86641.111111111109</v>
      </c>
      <c r="E30" s="1">
        <v>576672.96296666667</v>
      </c>
      <c r="F30" s="1">
        <v>1246273.7037148147</v>
      </c>
      <c r="G30" s="1">
        <v>3817.7777777777774</v>
      </c>
      <c r="H30" s="1">
        <v>356593.70370370371</v>
      </c>
      <c r="I30" s="1">
        <v>250603.33333333331</v>
      </c>
      <c r="J30" s="1">
        <v>103245.55555555555</v>
      </c>
      <c r="K30" s="1">
        <v>269856.29629629629</v>
      </c>
      <c r="L30" s="4">
        <v>4861.4814814814808</v>
      </c>
      <c r="M30" s="4">
        <v>432101</v>
      </c>
      <c r="N30" s="32" t="s">
        <v>26</v>
      </c>
    </row>
    <row r="31" spans="1:14" ht="22.8" customHeight="1" x14ac:dyDescent="0.25">
      <c r="A31" s="24">
        <v>34334</v>
      </c>
      <c r="B31" s="26">
        <f t="shared" si="0"/>
        <v>3778739.6296444447</v>
      </c>
      <c r="C31" s="22">
        <v>615467.77777777775</v>
      </c>
      <c r="D31" s="1">
        <v>95301.851851851839</v>
      </c>
      <c r="E31" s="1">
        <v>541451.48148518521</v>
      </c>
      <c r="F31" s="1">
        <v>977328.14815555559</v>
      </c>
      <c r="G31" s="1">
        <v>5737.4074111111104</v>
      </c>
      <c r="H31" s="1">
        <v>343604.07407407404</v>
      </c>
      <c r="I31" s="1">
        <v>267534.44444444444</v>
      </c>
      <c r="J31" s="1">
        <v>120409.99999999999</v>
      </c>
      <c r="K31" s="1">
        <v>320090.37037037034</v>
      </c>
      <c r="L31" s="4">
        <v>4224.0740740740739</v>
      </c>
      <c r="M31" s="4">
        <v>487590</v>
      </c>
      <c r="N31" s="32" t="s">
        <v>27</v>
      </c>
    </row>
    <row r="32" spans="1:14" ht="22.8" customHeight="1" x14ac:dyDescent="0.25">
      <c r="A32" s="24">
        <v>34699</v>
      </c>
      <c r="B32" s="26">
        <f t="shared" si="0"/>
        <v>4471051.2154518515</v>
      </c>
      <c r="C32" s="22">
        <v>824509.13178518508</v>
      </c>
      <c r="D32" s="1">
        <v>106378.22478518519</v>
      </c>
      <c r="E32" s="1">
        <v>720358.60947037034</v>
      </c>
      <c r="F32" s="1">
        <v>1141583.7201814814</v>
      </c>
      <c r="G32" s="1">
        <v>7692.6446666666661</v>
      </c>
      <c r="H32" s="1">
        <v>674340.78692592587</v>
      </c>
      <c r="I32" s="1">
        <v>362307.94310370367</v>
      </c>
      <c r="J32" s="1">
        <v>137916.83299999998</v>
      </c>
      <c r="K32" s="1">
        <v>376771.36101481481</v>
      </c>
      <c r="L32" s="2">
        <v>119191.96051851852</v>
      </c>
      <c r="M32" s="4"/>
      <c r="N32" s="32" t="s">
        <v>28</v>
      </c>
    </row>
    <row r="33" spans="1:14" ht="22.8" customHeight="1" x14ac:dyDescent="0.25">
      <c r="A33" s="24">
        <v>35064</v>
      </c>
      <c r="B33" s="26">
        <f t="shared" si="0"/>
        <v>5597754.5303777782</v>
      </c>
      <c r="C33" s="22">
        <v>827371.83555555553</v>
      </c>
      <c r="D33" s="1">
        <v>126268.67555555554</v>
      </c>
      <c r="E33" s="1">
        <v>1034837.6025925925</v>
      </c>
      <c r="F33" s="1">
        <v>1249856.7796333334</v>
      </c>
      <c r="G33" s="1">
        <v>7766.2962999999991</v>
      </c>
      <c r="H33" s="1">
        <v>752986.9429629629</v>
      </c>
      <c r="I33" s="1">
        <v>495762.30148148141</v>
      </c>
      <c r="J33" s="1">
        <v>184632.27518518516</v>
      </c>
      <c r="K33" s="1">
        <v>419876.47740740742</v>
      </c>
      <c r="L33" s="2">
        <v>2703.3437037037038</v>
      </c>
      <c r="M33" s="4">
        <v>495692</v>
      </c>
      <c r="N33" s="32" t="s">
        <v>28</v>
      </c>
    </row>
    <row r="34" spans="1:14" ht="22.8" customHeight="1" x14ac:dyDescent="0.25">
      <c r="A34" s="24">
        <v>35430</v>
      </c>
      <c r="B34" s="26">
        <f t="shared" si="0"/>
        <v>5758449.5898592602</v>
      </c>
      <c r="C34" s="22">
        <v>893176.08740740747</v>
      </c>
      <c r="D34" s="1">
        <v>151720.30237037037</v>
      </c>
      <c r="E34" s="1">
        <v>1022842.776374074</v>
      </c>
      <c r="F34" s="1">
        <v>1366749.006411111</v>
      </c>
      <c r="G34" s="1">
        <v>8114.2612962962958</v>
      </c>
      <c r="H34" s="1">
        <v>695575.54607407399</v>
      </c>
      <c r="I34" s="1">
        <v>440328.06966666662</v>
      </c>
      <c r="J34" s="1">
        <v>204487.19488888886</v>
      </c>
      <c r="K34" s="1">
        <v>374659.8229259259</v>
      </c>
      <c r="L34" s="2">
        <v>39455.522444444439</v>
      </c>
      <c r="M34" s="4">
        <v>561341</v>
      </c>
      <c r="N34" s="32" t="s">
        <v>28</v>
      </c>
    </row>
    <row r="35" spans="1:14" ht="22.8" customHeight="1" x14ac:dyDescent="0.25">
      <c r="A35" s="24">
        <v>35795</v>
      </c>
      <c r="B35" s="26">
        <f t="shared" si="0"/>
        <v>5760205.8884518519</v>
      </c>
      <c r="C35" s="22">
        <v>1114633.0832592591</v>
      </c>
      <c r="D35" s="1">
        <v>176562.96581851851</v>
      </c>
      <c r="E35" s="1">
        <v>1174244.476888889</v>
      </c>
      <c r="F35" s="1">
        <v>1276572.7714481482</v>
      </c>
      <c r="G35" s="1">
        <v>10654.552370370371</v>
      </c>
      <c r="H35" s="1">
        <v>740332.80455555557</v>
      </c>
      <c r="I35" s="1">
        <v>513224.82903703698</v>
      </c>
      <c r="J35" s="1">
        <v>206281.96992592592</v>
      </c>
      <c r="K35" s="1">
        <v>366775.44985185179</v>
      </c>
      <c r="L35" s="2">
        <v>180922.98529629628</v>
      </c>
      <c r="M35" s="4"/>
      <c r="N35" s="32" t="s">
        <v>29</v>
      </c>
    </row>
    <row r="36" spans="1:14" ht="22.8" customHeight="1" x14ac:dyDescent="0.25">
      <c r="A36" s="24">
        <v>36160</v>
      </c>
      <c r="B36" s="26">
        <f t="shared" si="0"/>
        <v>5311024.4554120358</v>
      </c>
      <c r="C36" s="22">
        <v>993498.7637407406</v>
      </c>
      <c r="D36" s="1">
        <v>198217.02159259256</v>
      </c>
      <c r="E36" s="1">
        <v>1100620.092962963</v>
      </c>
      <c r="F36" s="1">
        <v>1087294.4767407407</v>
      </c>
      <c r="G36" s="1">
        <v>10957.960703703704</v>
      </c>
      <c r="H36" s="1">
        <v>634899.62170370354</v>
      </c>
      <c r="I36" s="1">
        <v>504568.77829629631</v>
      </c>
      <c r="J36" s="1">
        <v>245359.78877777775</v>
      </c>
      <c r="K36" s="1">
        <v>348386.27618518518</v>
      </c>
      <c r="L36" s="2">
        <v>187221.67470833333</v>
      </c>
      <c r="M36" s="4"/>
      <c r="N36" s="32" t="s">
        <v>29</v>
      </c>
    </row>
    <row r="37" spans="1:14" ht="22.8" customHeight="1" x14ac:dyDescent="0.25">
      <c r="A37" s="24">
        <v>36525</v>
      </c>
      <c r="B37" s="26">
        <f t="shared" si="0"/>
        <v>5683919.7012259252</v>
      </c>
      <c r="C37" s="22">
        <v>1010852.8747777778</v>
      </c>
      <c r="D37" s="1">
        <v>168237.11296296297</v>
      </c>
      <c r="E37" s="1">
        <v>1077439.2134814814</v>
      </c>
      <c r="F37" s="1">
        <v>1586329.9282222223</v>
      </c>
      <c r="G37" s="1">
        <v>7570.416077777777</v>
      </c>
      <c r="H37" s="1">
        <v>655516.20725925919</v>
      </c>
      <c r="I37" s="1">
        <v>435841.92614814808</v>
      </c>
      <c r="J37" s="1">
        <v>254974.7073333333</v>
      </c>
      <c r="K37" s="1">
        <v>309396.95370370371</v>
      </c>
      <c r="L37" s="2">
        <v>177760.36125925925</v>
      </c>
      <c r="M37" s="4"/>
      <c r="N37" s="31"/>
    </row>
    <row r="38" spans="1:14" ht="22.8" customHeight="1" x14ac:dyDescent="0.25">
      <c r="A38" s="24">
        <v>36891</v>
      </c>
      <c r="B38" s="26">
        <f t="shared" si="0"/>
        <v>7381569.4640583312</v>
      </c>
      <c r="C38" s="22">
        <v>935948.31589681481</v>
      </c>
      <c r="D38" s="1">
        <v>179856.42913771345</v>
      </c>
      <c r="E38" s="1">
        <v>853539.98433734698</v>
      </c>
      <c r="F38" s="1">
        <v>2887390.2985067545</v>
      </c>
      <c r="G38" s="1">
        <v>5823.4841678742687</v>
      </c>
      <c r="H38" s="1">
        <v>892707.97810098971</v>
      </c>
      <c r="I38" s="1">
        <v>473819.48813265178</v>
      </c>
      <c r="J38" s="1">
        <v>215768.92473510126</v>
      </c>
      <c r="K38" s="1">
        <v>305542.19531009276</v>
      </c>
      <c r="L38" s="2">
        <v>124302.36573299319</v>
      </c>
      <c r="M38" s="4">
        <v>506870</v>
      </c>
      <c r="N38" s="32" t="s">
        <v>30</v>
      </c>
    </row>
    <row r="39" spans="1:14" ht="22.8" customHeight="1" x14ac:dyDescent="0.25">
      <c r="A39" s="24">
        <v>37256</v>
      </c>
      <c r="B39" s="26">
        <f t="shared" si="0"/>
        <v>7133702.3895887947</v>
      </c>
      <c r="C39" s="22">
        <v>911277.83031526476</v>
      </c>
      <c r="D39" s="1">
        <v>187248.82330598112</v>
      </c>
      <c r="E39" s="1">
        <v>844147.27506896842</v>
      </c>
      <c r="F39" s="1">
        <v>2738325.952487858</v>
      </c>
      <c r="G39" s="1">
        <v>6195.4177954808492</v>
      </c>
      <c r="H39" s="1">
        <v>964750.25440857001</v>
      </c>
      <c r="I39" s="1">
        <v>530147.97220777732</v>
      </c>
      <c r="J39" s="1">
        <v>195011.55524901819</v>
      </c>
      <c r="K39" s="1">
        <v>236459.77128220745</v>
      </c>
      <c r="L39" s="2">
        <v>124391.53746766895</v>
      </c>
      <c r="M39" s="4">
        <v>395746</v>
      </c>
      <c r="N39" s="31" t="s">
        <v>31</v>
      </c>
    </row>
    <row r="40" spans="1:14" ht="22.8" customHeight="1" x14ac:dyDescent="0.25">
      <c r="A40" s="24">
        <v>37621</v>
      </c>
      <c r="B40" s="26">
        <f t="shared" si="0"/>
        <v>5982942.3277338017</v>
      </c>
      <c r="C40" s="22">
        <v>870994.33786575194</v>
      </c>
      <c r="D40" s="1">
        <v>190765.80216155323</v>
      </c>
      <c r="E40" s="1">
        <v>790720.41058162693</v>
      </c>
      <c r="F40" s="1">
        <v>2017912.677844495</v>
      </c>
      <c r="G40" s="1">
        <v>6494.6922143133324</v>
      </c>
      <c r="H40" s="1">
        <v>665295.87071348855</v>
      </c>
      <c r="I40" s="1">
        <v>498369.68724368198</v>
      </c>
      <c r="J40" s="1">
        <v>175254.08826310662</v>
      </c>
      <c r="K40" s="1">
        <v>153368.41142159188</v>
      </c>
      <c r="L40" s="2">
        <v>153563.34942419315</v>
      </c>
      <c r="M40" s="4">
        <v>460203</v>
      </c>
      <c r="N40" s="31" t="s">
        <v>32</v>
      </c>
    </row>
    <row r="41" spans="1:14" ht="22.8" customHeight="1" x14ac:dyDescent="0.25">
      <c r="A41" s="24">
        <v>37986</v>
      </c>
      <c r="B41" s="26">
        <f t="shared" si="0"/>
        <v>8230961.6473082397</v>
      </c>
      <c r="C41" s="22">
        <v>879959.143150419</v>
      </c>
      <c r="D41" s="1">
        <v>201194.97353111548</v>
      </c>
      <c r="E41" s="1">
        <v>862914.89511318691</v>
      </c>
      <c r="F41" s="1">
        <v>3596850.9254260533</v>
      </c>
      <c r="G41" s="1">
        <v>7818.8386946509991</v>
      </c>
      <c r="H41" s="1">
        <v>1038615.7504580675</v>
      </c>
      <c r="I41" s="1">
        <v>550864.68643687211</v>
      </c>
      <c r="J41" s="1">
        <v>206270.14044548332</v>
      </c>
      <c r="K41" s="1">
        <v>146701.95418321231</v>
      </c>
      <c r="L41" s="2">
        <v>133897.33986918002</v>
      </c>
      <c r="M41" s="4">
        <v>605873</v>
      </c>
      <c r="N41" s="31" t="s">
        <v>33</v>
      </c>
    </row>
    <row r="42" spans="1:14" ht="22.8" customHeight="1" x14ac:dyDescent="0.25">
      <c r="A42" s="24">
        <v>38352</v>
      </c>
      <c r="B42" s="26">
        <f t="shared" si="0"/>
        <v>10064416.280919449</v>
      </c>
      <c r="C42" s="22">
        <v>950952.76909791201</v>
      </c>
      <c r="D42" s="1">
        <v>203632.3340468863</v>
      </c>
      <c r="E42" s="1">
        <v>1012333.6584725861</v>
      </c>
      <c r="F42" s="1">
        <v>4095233.037609065</v>
      </c>
      <c r="G42" s="1">
        <v>10764.745235795244</v>
      </c>
      <c r="H42" s="1">
        <v>1728871.0236337939</v>
      </c>
      <c r="I42" s="1">
        <v>750904.50072026951</v>
      </c>
      <c r="J42" s="1">
        <v>248553.58899619308</v>
      </c>
      <c r="K42" s="1">
        <v>151628.35729045563</v>
      </c>
      <c r="L42" s="2">
        <v>103944.26581649212</v>
      </c>
      <c r="M42" s="4">
        <v>807598</v>
      </c>
      <c r="N42" s="31" t="s">
        <v>34</v>
      </c>
    </row>
    <row r="43" spans="1:14" ht="22.8" customHeight="1" x14ac:dyDescent="0.25">
      <c r="A43" s="24">
        <v>38717</v>
      </c>
      <c r="B43" s="26">
        <f t="shared" si="0"/>
        <v>13631500.399941146</v>
      </c>
      <c r="C43" s="22">
        <v>937885.74870535941</v>
      </c>
      <c r="D43" s="1">
        <v>267607.35372054996</v>
      </c>
      <c r="E43" s="1">
        <v>1163824.4597843699</v>
      </c>
      <c r="F43" s="1">
        <v>7104266.438546489</v>
      </c>
      <c r="G43" s="1">
        <v>11440.30606495</v>
      </c>
      <c r="H43" s="1">
        <v>1973383.0196487401</v>
      </c>
      <c r="I43" s="1">
        <v>610057.9201903895</v>
      </c>
      <c r="J43" s="1">
        <v>287712.96007829986</v>
      </c>
      <c r="K43" s="1">
        <v>183226.82376602001</v>
      </c>
      <c r="L43" s="2">
        <v>94667.169435980017</v>
      </c>
      <c r="M43" s="4">
        <v>997428.2</v>
      </c>
      <c r="N43" s="32" t="s">
        <v>35</v>
      </c>
    </row>
    <row r="44" spans="1:14" ht="22.8" customHeight="1" x14ac:dyDescent="0.25">
      <c r="A44" s="24">
        <v>39082</v>
      </c>
      <c r="B44" s="26">
        <f t="shared" si="0"/>
        <v>19155146.523000002</v>
      </c>
      <c r="C44" s="22">
        <v>1017738</v>
      </c>
      <c r="D44" s="1">
        <v>307376</v>
      </c>
      <c r="E44" s="1">
        <v>1450657</v>
      </c>
      <c r="F44" s="1">
        <v>11432452</v>
      </c>
      <c r="G44" s="1">
        <v>7803</v>
      </c>
      <c r="H44" s="1">
        <v>2278314</v>
      </c>
      <c r="I44" s="1">
        <v>804016</v>
      </c>
      <c r="J44" s="1">
        <v>317096</v>
      </c>
      <c r="K44" s="1">
        <v>244714</v>
      </c>
      <c r="L44" s="2">
        <v>120388</v>
      </c>
      <c r="M44" s="4">
        <v>1174592.523</v>
      </c>
      <c r="N44" s="32" t="s">
        <v>36</v>
      </c>
    </row>
    <row r="45" spans="1:14" ht="22.8" customHeight="1" x14ac:dyDescent="0.25">
      <c r="A45" s="24">
        <v>39447</v>
      </c>
      <c r="B45" s="26">
        <f t="shared" si="0"/>
        <v>19329777.586507849</v>
      </c>
      <c r="C45" s="22">
        <v>1081281.9071864898</v>
      </c>
      <c r="D45" s="1">
        <v>522081.9216953601</v>
      </c>
      <c r="E45" s="1">
        <v>1937575.7837472537</v>
      </c>
      <c r="F45" s="1">
        <v>9397739.8746971376</v>
      </c>
      <c r="G45" s="1">
        <v>7724.4890917150005</v>
      </c>
      <c r="H45" s="1">
        <v>3073049.7995651946</v>
      </c>
      <c r="I45" s="1">
        <v>849479.31603140058</v>
      </c>
      <c r="J45" s="1">
        <v>536608.4150355499</v>
      </c>
      <c r="K45" s="1">
        <v>478675.87898210029</v>
      </c>
      <c r="L45" s="2">
        <v>86503.349475650073</v>
      </c>
      <c r="M45" s="4">
        <v>1359056.851</v>
      </c>
      <c r="N45" s="32" t="s">
        <v>37</v>
      </c>
    </row>
    <row r="46" spans="1:14" ht="22.8" customHeight="1" x14ac:dyDescent="0.25">
      <c r="A46" s="24">
        <v>39813</v>
      </c>
      <c r="B46" s="26">
        <f t="shared" si="0"/>
        <v>24860254.530999999</v>
      </c>
      <c r="C46" s="22">
        <v>1124481</v>
      </c>
      <c r="D46" s="1">
        <v>355896</v>
      </c>
      <c r="E46" s="1">
        <v>2086514</v>
      </c>
      <c r="F46" s="1">
        <v>13846253</v>
      </c>
      <c r="G46" s="1">
        <v>9979</v>
      </c>
      <c r="H46" s="1">
        <v>3714994</v>
      </c>
      <c r="I46" s="1">
        <v>987930</v>
      </c>
      <c r="J46" s="1">
        <v>530329</v>
      </c>
      <c r="K46" s="1">
        <v>244017</v>
      </c>
      <c r="L46" s="2">
        <v>216460</v>
      </c>
      <c r="M46" s="4">
        <v>1743401.531</v>
      </c>
      <c r="N46" s="32" t="s">
        <v>38</v>
      </c>
    </row>
    <row r="47" spans="1:14" ht="22.8" customHeight="1" x14ac:dyDescent="0.25">
      <c r="A47" s="24">
        <v>40178</v>
      </c>
      <c r="B47" s="26">
        <f t="shared" si="0"/>
        <v>13884418.713395683</v>
      </c>
      <c r="C47" s="22">
        <v>1015034</v>
      </c>
      <c r="D47" s="1">
        <v>341516</v>
      </c>
      <c r="E47" s="1">
        <v>873563</v>
      </c>
      <c r="F47" s="1">
        <v>7485193</v>
      </c>
      <c r="G47" s="1">
        <v>8531</v>
      </c>
      <c r="H47" s="1">
        <v>1169653</v>
      </c>
      <c r="I47" s="1">
        <v>551908</v>
      </c>
      <c r="J47" s="1">
        <v>435326</v>
      </c>
      <c r="K47" s="1">
        <v>312186</v>
      </c>
      <c r="L47" s="2">
        <v>293104</v>
      </c>
      <c r="M47" s="4">
        <v>1398404.7133956836</v>
      </c>
      <c r="N47" s="32" t="s">
        <v>39</v>
      </c>
    </row>
    <row r="48" spans="1:14" ht="22.8" customHeight="1" x14ac:dyDescent="0.25">
      <c r="A48" s="24">
        <v>40543</v>
      </c>
      <c r="B48" s="26">
        <f t="shared" si="0"/>
        <v>16397035.640496403</v>
      </c>
      <c r="C48" s="22">
        <v>964795</v>
      </c>
      <c r="D48" s="1">
        <v>333165</v>
      </c>
      <c r="E48" s="1">
        <v>1292754</v>
      </c>
      <c r="F48" s="1">
        <v>7190054</v>
      </c>
      <c r="G48" s="1">
        <v>5377</v>
      </c>
      <c r="H48" s="1">
        <v>2582195</v>
      </c>
      <c r="I48" s="1">
        <v>774129</v>
      </c>
      <c r="J48" s="1">
        <v>526563</v>
      </c>
      <c r="K48" s="1">
        <v>262037</v>
      </c>
      <c r="L48" s="2">
        <v>381906</v>
      </c>
      <c r="M48" s="4">
        <v>2084060.6404964037</v>
      </c>
      <c r="N48" s="32" t="s">
        <v>40</v>
      </c>
    </row>
    <row r="49" spans="1:14" ht="22.8" customHeight="1" x14ac:dyDescent="0.25">
      <c r="A49" s="24">
        <v>40908</v>
      </c>
      <c r="B49" s="26">
        <f t="shared" si="0"/>
        <v>21234186.471689552</v>
      </c>
      <c r="C49" s="22">
        <v>1101302</v>
      </c>
      <c r="D49" s="1">
        <v>424377</v>
      </c>
      <c r="E49" s="1">
        <v>1641104</v>
      </c>
      <c r="F49" s="1">
        <v>8955721</v>
      </c>
      <c r="G49" s="1">
        <v>7289</v>
      </c>
      <c r="H49" s="1">
        <v>4410441</v>
      </c>
      <c r="I49" s="1">
        <v>1082844</v>
      </c>
      <c r="J49" s="1">
        <v>372186</v>
      </c>
      <c r="K49" s="1">
        <v>199651</v>
      </c>
      <c r="L49" s="2">
        <v>572447</v>
      </c>
      <c r="M49" s="4">
        <v>2466824.4716895502</v>
      </c>
      <c r="N49" s="32" t="s">
        <v>41</v>
      </c>
    </row>
    <row r="50" spans="1:14" ht="22.8" customHeight="1" x14ac:dyDescent="0.25">
      <c r="A50" s="24">
        <v>41274</v>
      </c>
      <c r="B50" s="26">
        <f t="shared" si="0"/>
        <v>18916740.008299414</v>
      </c>
      <c r="C50" s="22">
        <v>1245871</v>
      </c>
      <c r="D50" s="1">
        <v>445350</v>
      </c>
      <c r="E50" s="1">
        <v>1505227</v>
      </c>
      <c r="F50" s="1">
        <v>6639068</v>
      </c>
      <c r="G50" s="1">
        <v>7941</v>
      </c>
      <c r="H50" s="1">
        <v>3528077</v>
      </c>
      <c r="I50" s="1">
        <v>765839</v>
      </c>
      <c r="J50" s="1">
        <v>1359212</v>
      </c>
      <c r="K50" s="1">
        <v>250586</v>
      </c>
      <c r="L50" s="2">
        <v>789100</v>
      </c>
      <c r="M50" s="4">
        <v>2380469.008299415</v>
      </c>
      <c r="N50" s="32" t="s">
        <v>42</v>
      </c>
    </row>
    <row r="51" spans="1:14" ht="22.8" customHeight="1" x14ac:dyDescent="0.25">
      <c r="A51" s="24">
        <v>41639</v>
      </c>
      <c r="B51" s="26">
        <f t="shared" si="0"/>
        <v>22981406.328405969</v>
      </c>
      <c r="C51" s="22">
        <v>1263318</v>
      </c>
      <c r="D51" s="1">
        <v>408465</v>
      </c>
      <c r="E51" s="1">
        <v>995419</v>
      </c>
      <c r="F51" s="1">
        <v>10856339</v>
      </c>
      <c r="G51" s="1">
        <v>6290</v>
      </c>
      <c r="H51" s="1">
        <v>4230697</v>
      </c>
      <c r="I51" s="1">
        <v>1732128</v>
      </c>
      <c r="J51" s="1">
        <v>338270</v>
      </c>
      <c r="K51" s="1">
        <v>223887</v>
      </c>
      <c r="L51" s="2">
        <v>722152</v>
      </c>
      <c r="M51" s="4">
        <v>2204441.3284059679</v>
      </c>
      <c r="N51" s="32" t="s">
        <v>43</v>
      </c>
    </row>
    <row r="52" spans="1:14" ht="22.8" customHeight="1" x14ac:dyDescent="0.25">
      <c r="A52" s="24">
        <v>42004</v>
      </c>
      <c r="B52" s="26">
        <f t="shared" si="0"/>
        <v>20191161.936212834</v>
      </c>
      <c r="C52" s="22">
        <v>1215842</v>
      </c>
      <c r="D52" s="1">
        <v>400734</v>
      </c>
      <c r="E52" s="1">
        <v>993528</v>
      </c>
      <c r="F52" s="1">
        <v>8620646</v>
      </c>
      <c r="G52" s="1">
        <v>7326</v>
      </c>
      <c r="H52" s="1">
        <v>4096564</v>
      </c>
      <c r="I52" s="1">
        <v>1498153</v>
      </c>
      <c r="J52" s="1">
        <v>653335</v>
      </c>
      <c r="K52" s="1">
        <v>278976</v>
      </c>
      <c r="L52" s="2">
        <v>508386</v>
      </c>
      <c r="M52" s="4">
        <v>1917671.9362128335</v>
      </c>
      <c r="N52" s="32" t="s">
        <v>44</v>
      </c>
    </row>
    <row r="53" spans="1:14" ht="22.8" customHeight="1" x14ac:dyDescent="0.25">
      <c r="A53" s="24">
        <v>42369</v>
      </c>
      <c r="B53" s="26">
        <f t="shared" si="0"/>
        <v>16120735.671741433</v>
      </c>
      <c r="C53" s="22">
        <v>1203974</v>
      </c>
      <c r="D53" s="1">
        <v>397916</v>
      </c>
      <c r="E53" s="1">
        <v>1243372</v>
      </c>
      <c r="F53" s="1">
        <v>5007359</v>
      </c>
      <c r="G53" s="1">
        <v>7243</v>
      </c>
      <c r="H53" s="1">
        <v>3572832</v>
      </c>
      <c r="I53" s="1">
        <v>869964</v>
      </c>
      <c r="J53" s="1">
        <v>1172779</v>
      </c>
      <c r="K53" s="1">
        <v>307372</v>
      </c>
      <c r="L53" s="2">
        <v>523608</v>
      </c>
      <c r="M53" s="4">
        <v>1814316.6717414344</v>
      </c>
      <c r="N53" s="32" t="s">
        <v>45</v>
      </c>
    </row>
    <row r="54" spans="1:14" ht="22.8" customHeight="1" x14ac:dyDescent="0.25">
      <c r="A54" s="24">
        <v>42735</v>
      </c>
      <c r="B54" s="26">
        <f t="shared" si="0"/>
        <v>12549098.176483164</v>
      </c>
      <c r="C54" s="22">
        <v>1095783</v>
      </c>
      <c r="D54" s="1">
        <v>375695</v>
      </c>
      <c r="E54" s="1">
        <v>940380</v>
      </c>
      <c r="F54" s="1">
        <v>2828594</v>
      </c>
      <c r="G54" s="1">
        <v>6623</v>
      </c>
      <c r="H54" s="1">
        <v>3377753</v>
      </c>
      <c r="I54" s="1">
        <v>609476</v>
      </c>
      <c r="J54" s="1">
        <v>865062</v>
      </c>
      <c r="K54" s="1">
        <v>363608</v>
      </c>
      <c r="L54" s="2">
        <v>850841</v>
      </c>
      <c r="M54" s="4">
        <v>1235283.1764831634</v>
      </c>
      <c r="N54" s="32" t="s">
        <v>46</v>
      </c>
    </row>
    <row r="55" spans="1:14" ht="22.8" customHeight="1" x14ac:dyDescent="0.25">
      <c r="A55" s="24">
        <v>43100</v>
      </c>
      <c r="B55" s="26">
        <f t="shared" si="0"/>
        <v>14025864.455089539</v>
      </c>
      <c r="C55" s="22">
        <v>1173111</v>
      </c>
      <c r="D55" s="1">
        <v>391694</v>
      </c>
      <c r="E55" s="1">
        <v>816031</v>
      </c>
      <c r="F55" s="1">
        <v>4527327</v>
      </c>
      <c r="G55" s="1">
        <v>8017</v>
      </c>
      <c r="H55" s="1">
        <v>2849886</v>
      </c>
      <c r="I55" s="1">
        <v>1005653</v>
      </c>
      <c r="J55" s="1">
        <v>712730</v>
      </c>
      <c r="K55" s="1">
        <v>265830</v>
      </c>
      <c r="L55" s="2">
        <v>834566</v>
      </c>
      <c r="M55" s="4">
        <v>1441019.4550895391</v>
      </c>
      <c r="N55" s="32" t="s">
        <v>47</v>
      </c>
    </row>
    <row r="56" spans="1:14" ht="22.8" customHeight="1" x14ac:dyDescent="0.25">
      <c r="A56" s="24">
        <v>43465</v>
      </c>
      <c r="B56" s="26">
        <f t="shared" si="0"/>
        <v>16946986.584890049</v>
      </c>
      <c r="C56" s="22">
        <v>1091571</v>
      </c>
      <c r="D56" s="1">
        <v>402976</v>
      </c>
      <c r="E56" s="1">
        <v>1405993</v>
      </c>
      <c r="F56" s="1">
        <v>5452036</v>
      </c>
      <c r="G56" s="1">
        <v>7778</v>
      </c>
      <c r="H56" s="1">
        <v>3139047</v>
      </c>
      <c r="I56" s="1">
        <v>894095</v>
      </c>
      <c r="J56" s="1">
        <v>1339936</v>
      </c>
      <c r="K56" s="1">
        <v>229491</v>
      </c>
      <c r="L56" s="2">
        <v>804113</v>
      </c>
      <c r="M56" s="4">
        <v>2179950.584890049</v>
      </c>
      <c r="N56" s="32" t="s">
        <v>48</v>
      </c>
    </row>
    <row r="57" spans="1:14" ht="22.8" customHeight="1" x14ac:dyDescent="0.25">
      <c r="A57" s="24">
        <v>43830</v>
      </c>
      <c r="B57" s="26">
        <f t="shared" si="0"/>
        <v>13468664.556566799</v>
      </c>
      <c r="C57" s="22">
        <v>1140056</v>
      </c>
      <c r="D57" s="1">
        <v>429122</v>
      </c>
      <c r="E57" s="1">
        <v>1104291</v>
      </c>
      <c r="F57" s="1">
        <v>3428637</v>
      </c>
      <c r="G57" s="1">
        <v>8160</v>
      </c>
      <c r="H57" s="1">
        <v>2576855</v>
      </c>
      <c r="I57" s="1">
        <v>914137</v>
      </c>
      <c r="J57" s="1">
        <v>482554</v>
      </c>
      <c r="K57" s="1">
        <v>259273</v>
      </c>
      <c r="L57" s="2">
        <v>970447</v>
      </c>
      <c r="M57" s="4">
        <v>2155132.5565667986</v>
      </c>
      <c r="N57" s="32" t="s">
        <v>49</v>
      </c>
    </row>
    <row r="58" spans="1:14" ht="22.8" customHeight="1" x14ac:dyDescent="0.25">
      <c r="A58" s="24">
        <v>44196</v>
      </c>
      <c r="B58" s="26">
        <f t="shared" si="0"/>
        <v>12313574.936330171</v>
      </c>
      <c r="C58" s="22">
        <v>1109267</v>
      </c>
      <c r="D58" s="1">
        <v>394978</v>
      </c>
      <c r="E58" s="1">
        <v>773763</v>
      </c>
      <c r="F58" s="1">
        <v>3337451</v>
      </c>
      <c r="G58" s="1">
        <v>8206</v>
      </c>
      <c r="H58" s="1">
        <v>2088529</v>
      </c>
      <c r="I58" s="1">
        <v>707574</v>
      </c>
      <c r="J58" s="1">
        <v>499725</v>
      </c>
      <c r="K58" s="1">
        <v>155471</v>
      </c>
      <c r="L58" s="2">
        <v>1045262</v>
      </c>
      <c r="M58" s="4">
        <v>2193348.9363301708</v>
      </c>
      <c r="N58" s="32" t="s">
        <v>50</v>
      </c>
    </row>
    <row r="59" spans="1:14" ht="22.8" customHeight="1" x14ac:dyDescent="0.25">
      <c r="A59" s="24">
        <v>44561</v>
      </c>
      <c r="B59" s="26">
        <f t="shared" si="0"/>
        <v>17548589</v>
      </c>
      <c r="C59" s="22">
        <v>1133555</v>
      </c>
      <c r="D59" s="1">
        <v>468794</v>
      </c>
      <c r="E59" s="1">
        <v>675588</v>
      </c>
      <c r="F59" s="1">
        <v>5906105</v>
      </c>
      <c r="G59" s="1">
        <v>10321</v>
      </c>
      <c r="H59" s="1">
        <v>4284219</v>
      </c>
      <c r="I59" s="1">
        <v>1082228</v>
      </c>
      <c r="J59" s="1">
        <v>579268</v>
      </c>
      <c r="K59" s="1">
        <v>197282</v>
      </c>
      <c r="L59" s="2">
        <v>919903</v>
      </c>
      <c r="M59" s="4">
        <v>2291326</v>
      </c>
      <c r="N59" s="32" t="s">
        <v>51</v>
      </c>
    </row>
    <row r="60" spans="1:14" ht="22.8" customHeight="1" x14ac:dyDescent="0.25">
      <c r="A60" s="24">
        <v>44926</v>
      </c>
      <c r="B60" s="26">
        <f t="shared" si="0"/>
        <v>30377927</v>
      </c>
      <c r="C60" s="22">
        <v>1237974</v>
      </c>
      <c r="D60" s="1">
        <v>525004</v>
      </c>
      <c r="E60" s="1">
        <v>562572</v>
      </c>
      <c r="F60" s="1">
        <v>15428308</v>
      </c>
      <c r="G60" s="1">
        <v>13079</v>
      </c>
      <c r="H60" s="1">
        <v>6785384</v>
      </c>
      <c r="I60" s="1">
        <v>1207546</v>
      </c>
      <c r="J60" s="1">
        <v>672169</v>
      </c>
      <c r="K60" s="1">
        <v>219860</v>
      </c>
      <c r="L60" s="2">
        <v>889749</v>
      </c>
      <c r="M60" s="4">
        <v>2836282</v>
      </c>
      <c r="N60" s="32" t="s">
        <v>52</v>
      </c>
    </row>
    <row r="61" spans="1:14" ht="22.8" customHeight="1" x14ac:dyDescent="0.25">
      <c r="A61" s="24">
        <v>45291</v>
      </c>
      <c r="B61" s="26">
        <f t="shared" si="0"/>
        <v>26291026</v>
      </c>
      <c r="C61" s="22">
        <v>1263460</v>
      </c>
      <c r="D61" s="1">
        <v>519542</v>
      </c>
      <c r="E61" s="1">
        <v>921013</v>
      </c>
      <c r="F61" s="1">
        <v>15056669</v>
      </c>
      <c r="G61" s="1">
        <v>14688</v>
      </c>
      <c r="H61" s="1">
        <v>3694392</v>
      </c>
      <c r="I61" s="1">
        <v>927922</v>
      </c>
      <c r="J61" s="1">
        <v>466107</v>
      </c>
      <c r="K61" s="1">
        <v>250362</v>
      </c>
      <c r="L61" s="2">
        <v>865971</v>
      </c>
      <c r="M61" s="4">
        <v>2310900</v>
      </c>
      <c r="N61" s="32" t="s">
        <v>53</v>
      </c>
    </row>
    <row r="62" spans="1:14" ht="22.8" customHeight="1" x14ac:dyDescent="0.25">
      <c r="A62" s="25">
        <v>45657</v>
      </c>
      <c r="B62" s="27">
        <f t="shared" si="0"/>
        <v>32370145</v>
      </c>
      <c r="C62" s="23">
        <v>1365622</v>
      </c>
      <c r="D62" s="13">
        <v>524591</v>
      </c>
      <c r="E62" s="13">
        <v>1037278</v>
      </c>
      <c r="F62" s="13">
        <v>21608498</v>
      </c>
      <c r="G62" s="13">
        <v>14016</v>
      </c>
      <c r="H62" s="13">
        <v>3346013</v>
      </c>
      <c r="I62" s="13">
        <v>1037851</v>
      </c>
      <c r="J62" s="13">
        <v>664786</v>
      </c>
      <c r="K62" s="13">
        <v>269544</v>
      </c>
      <c r="L62" s="5">
        <v>1017788</v>
      </c>
      <c r="M62" s="30">
        <v>1484158</v>
      </c>
      <c r="N62" s="33" t="s">
        <v>54</v>
      </c>
    </row>
    <row r="63" spans="1:14" x14ac:dyDescent="0.3">
      <c r="C63" s="34"/>
      <c r="D63" s="34"/>
      <c r="E63" s="34"/>
      <c r="F63" s="34"/>
      <c r="G63" s="34"/>
      <c r="H63" s="34"/>
      <c r="I63" s="34"/>
      <c r="J63" s="34"/>
      <c r="K63" s="34"/>
      <c r="L63" s="34"/>
    </row>
  </sheetData>
  <protectedRanges>
    <protectedRange password="E2C9" sqref="C11:M61 C62:L62" name="Range1" securityDescriptor="O:WDG:WDD:(A;;CC;;;S-1-5-21-1953335469-3613343069-2145616854-1180)"/>
    <protectedRange password="E2C9" sqref="A11:B11" name="Range1_1" securityDescriptor="O:WDG:WDD:(A;;CC;;;S-1-5-21-1953335469-3613343069-2145616854-1180)"/>
    <protectedRange password="E2C9" sqref="M62" name="Range1_2" securityDescriptor="O:WDG:WDD:(A;;CC;;;S-1-5-21-1953335469-3613343069-2145616854-1180)"/>
  </protectedRanges>
  <autoFilter ref="A10:N62" xr:uid="{2E9FD629-633A-4EA2-9055-08B83F16785B}"/>
  <mergeCells count="5">
    <mergeCell ref="A1:N1"/>
    <mergeCell ref="A2:N2"/>
    <mergeCell ref="A3:N3"/>
    <mergeCell ref="A4:N4"/>
    <mergeCell ref="A5:P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 Exports SITC</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2026-08-01T02:15:56Z</dcterms:modified>
  <cp:category/>
  <cp:contentStatus/>
</cp:coreProperties>
</file>