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aricomhq-my.sharepoint.com/personal/reanata_ramsey_caricom_org/Documents/Desktop/Revised Uploads 2608/Trade/Food Imports and Exports/"/>
    </mc:Choice>
  </mc:AlternateContent>
  <xr:revisionPtr revIDLastSave="9" documentId="8_{A8D1E0AB-6006-41B2-83E2-A3A9592F4349}" xr6:coauthVersionLast="47" xr6:coauthVersionMax="47" xr10:uidLastSave="{7E76AD56-E145-4EE4-9C8B-C98D1103C516}"/>
  <bookViews>
    <workbookView xWindow="-108" yWindow="-108" windowWidth="23256" windowHeight="12456" xr2:uid="{00000000-000D-0000-FFFF-FFFF00000000}"/>
  </bookViews>
  <sheets>
    <sheet name="Food IntraregImports"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5" l="1"/>
</calcChain>
</file>

<file path=xl/sharedStrings.xml><?xml version="1.0" encoding="utf-8"?>
<sst xmlns="http://schemas.openxmlformats.org/spreadsheetml/2006/main" count="24" uniqueCount="21">
  <si>
    <t>Source: Regional Statistics Programme, compiled from Member States’ trade data.</t>
  </si>
  <si>
    <t>Updated: July 8 2026</t>
  </si>
  <si>
    <t>Year</t>
  </si>
  <si>
    <t>Value of 
Intra-regional Food Imports (US$ 000)</t>
  </si>
  <si>
    <t>01-Meat and meat preparations</t>
  </si>
  <si>
    <t>02-Dairy products and birds' eggs</t>
  </si>
  <si>
    <t>03-Fish, crustaceans, molluscs and aquatic invertebrates and preparations thereof</t>
  </si>
  <si>
    <t>04-Cereals and cereal preparations</t>
  </si>
  <si>
    <t>05-Vegetables and fruit</t>
  </si>
  <si>
    <t>06-Sugars, sugar preparations and honey</t>
  </si>
  <si>
    <t>07-Coffee, tea, cocoa, spices, and manufactures thereof</t>
  </si>
  <si>
    <t>08-Feeding stuff for animals (not including unmilled cereals)</t>
  </si>
  <si>
    <t>09-Miscellaneous edible products and preparations</t>
  </si>
  <si>
    <t>22-Oil seeds and oleaginous fruits</t>
  </si>
  <si>
    <t>41-Animal oils and fats</t>
  </si>
  <si>
    <t>42-Fixed vegetable fats and oils, crude, refined or fractionated</t>
  </si>
  <si>
    <t>43-Animal or vegetable fats and oils, processed</t>
  </si>
  <si>
    <t>Footnotes</t>
  </si>
  <si>
    <t>excludes data for Antigua and Barbuda which are not available</t>
  </si>
  <si>
    <t>Total Intra-regional Imports of Basic Food, 2000-2024 (US$ '000)</t>
  </si>
  <si>
    <t>The table presents the value of intra-regional imports of basic food for 12 of the 15 CARICOM Member States over the period 2000–2024. The Bahamas and Haiti do not participate in the Common External Tariff (CET) arrangements for trade and are therefore not included in the regional totals.
For some years, data for Antigua and Barbuda, Dominica, Montserrat and Suriname are not available; the relevant years are identified in the footnotes.
“Food, basic” comprises food and live animals, oilseeds and oleaginous fruits, and animal and vegetable oils, fats and waxes (SITC 0 + 22 + 4).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</si>
</sst>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yyyy"/>
  </numFmts>
  <fonts count="12" x14ac:knownFonts="1">
    <font>
      <sz val="11"/>
      <color theme="1"/>
      <name val="Calibri"/>
      <family val="2"/>
      <scheme val="minor"/>
    </font>
    <font>
      <sz val="11"/>
      <color theme="1"/>
      <name val="Calibri"/>
      <family val="2"/>
      <scheme val="minor"/>
    </font>
    <font>
      <b/>
      <sz val="16"/>
      <color rgb="FF08151E"/>
      <name val="Arial"/>
      <family val="2"/>
    </font>
    <font>
      <sz val="8"/>
      <color theme="1"/>
      <name val="Arial"/>
      <family val="2"/>
    </font>
    <font>
      <u/>
      <sz val="8"/>
      <color theme="1"/>
      <name val="Arial"/>
      <family val="2"/>
    </font>
    <font>
      <b/>
      <sz val="12"/>
      <name val="Arial"/>
      <family val="2"/>
    </font>
    <font>
      <b/>
      <sz val="10"/>
      <color indexed="8"/>
      <name val="Arial"/>
      <family val="2"/>
    </font>
    <font>
      <sz val="10"/>
      <name val="Arial"/>
      <family val="2"/>
    </font>
    <font>
      <b/>
      <sz val="11"/>
      <name val="Arial"/>
      <family val="2"/>
    </font>
    <font>
      <sz val="9"/>
      <color theme="1"/>
      <name val="Calibri"/>
      <family val="2"/>
      <scheme val="minor"/>
    </font>
    <font>
      <sz val="11"/>
      <name val="Calibri"/>
      <family val="2"/>
      <scheme val="minor"/>
    </font>
    <font>
      <sz val="9"/>
      <name val="Calibri"/>
      <family val="2"/>
      <scheme val="minor"/>
    </font>
  </fonts>
  <fills count="6">
    <fill>
      <patternFill patternType="none"/>
    </fill>
    <fill>
      <patternFill patternType="gray125"/>
    </fill>
    <fill>
      <patternFill patternType="solid">
        <fgColor theme="3" tint="0.59999389629810485"/>
        <bgColor indexed="22"/>
      </patternFill>
    </fill>
    <fill>
      <patternFill patternType="solid">
        <fgColor rgb="FFE1F7FB"/>
        <bgColor indexed="22"/>
      </patternFill>
    </fill>
    <fill>
      <patternFill patternType="solid">
        <fgColor rgb="FFD1F2FD"/>
        <bgColor indexed="22"/>
      </patternFill>
    </fill>
    <fill>
      <patternFill patternType="solid">
        <fgColor rgb="FFD5EAFF"/>
        <bgColor indexed="22"/>
      </patternFill>
    </fill>
  </fills>
  <borders count="17">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43" fontId="1" fillId="0" borderId="0" applyFont="0" applyFill="0" applyBorder="0" applyAlignment="0" applyProtection="0"/>
  </cellStyleXfs>
  <cellXfs count="36">
    <xf numFmtId="0" fontId="0" fillId="0" borderId="0" xfId="0"/>
    <xf numFmtId="164" fontId="0" fillId="0" borderId="1" xfId="1" applyNumberFormat="1" applyFont="1" applyFill="1" applyBorder="1" applyAlignment="1">
      <alignment horizontal="center"/>
    </xf>
    <xf numFmtId="0" fontId="0" fillId="0" borderId="1" xfId="0" applyBorder="1"/>
    <xf numFmtId="0" fontId="0" fillId="0" borderId="2" xfId="0" applyBorder="1"/>
    <xf numFmtId="0" fontId="3" fillId="0" borderId="0" xfId="0" applyFont="1" applyAlignment="1">
      <alignment wrapText="1"/>
    </xf>
    <xf numFmtId="164" fontId="0" fillId="0" borderId="0" xfId="1" applyNumberFormat="1" applyFont="1" applyFill="1" applyBorder="1" applyAlignment="1">
      <alignment horizontal="center"/>
    </xf>
    <xf numFmtId="0" fontId="0" fillId="0" borderId="3" xfId="0" applyBorder="1"/>
    <xf numFmtId="0" fontId="4" fillId="0" borderId="0" xfId="0" applyFont="1" applyAlignment="1">
      <alignment wrapText="1"/>
    </xf>
    <xf numFmtId="0" fontId="0" fillId="0" borderId="4" xfId="0" applyBorder="1" applyAlignment="1">
      <alignment horizontal="center"/>
    </xf>
    <xf numFmtId="0" fontId="7" fillId="0" borderId="0" xfId="0" applyFont="1"/>
    <xf numFmtId="165" fontId="5" fillId="0" borderId="0" xfId="0" applyNumberFormat="1" applyFont="1" applyAlignment="1">
      <alignment horizontal="center"/>
    </xf>
    <xf numFmtId="0" fontId="0" fillId="0" borderId="0" xfId="0" applyAlignment="1">
      <alignment horizontal="center"/>
    </xf>
    <xf numFmtId="165" fontId="6" fillId="3" borderId="7" xfId="0" applyNumberFormat="1" applyFont="1" applyFill="1" applyBorder="1" applyAlignment="1">
      <alignment horizontal="center" vertical="center" wrapText="1"/>
    </xf>
    <xf numFmtId="165" fontId="8" fillId="0" borderId="9" xfId="2" applyNumberFormat="1" applyFont="1" applyBorder="1" applyAlignment="1" applyProtection="1">
      <alignment horizontal="center"/>
    </xf>
    <xf numFmtId="164" fontId="0" fillId="0" borderId="2" xfId="1" applyNumberFormat="1" applyFont="1" applyFill="1" applyBorder="1" applyAlignment="1">
      <alignment horizontal="center"/>
    </xf>
    <xf numFmtId="0" fontId="3" fillId="0" borderId="3" xfId="0" applyFont="1" applyBorder="1" applyAlignment="1">
      <alignment wrapText="1"/>
    </xf>
    <xf numFmtId="0" fontId="4" fillId="0" borderId="3" xfId="0" applyFont="1" applyBorder="1" applyAlignment="1">
      <alignment wrapText="1"/>
    </xf>
    <xf numFmtId="0" fontId="0" fillId="0" borderId="16" xfId="0" applyBorder="1" applyAlignment="1">
      <alignment horizontal="center"/>
    </xf>
    <xf numFmtId="165" fontId="8" fillId="0" borderId="12" xfId="2" applyNumberFormat="1" applyFont="1" applyBorder="1" applyAlignment="1" applyProtection="1">
      <alignment horizontal="center"/>
    </xf>
    <xf numFmtId="165" fontId="6" fillId="2" borderId="5" xfId="0" applyNumberFormat="1" applyFont="1" applyFill="1" applyBorder="1" applyAlignment="1">
      <alignment horizontal="center" vertical="center" wrapText="1"/>
    </xf>
    <xf numFmtId="3" fontId="9" fillId="0" borderId="11" xfId="0" applyNumberFormat="1" applyFont="1" applyBorder="1" applyAlignment="1">
      <alignment vertical="top" wrapText="1"/>
    </xf>
    <xf numFmtId="164" fontId="0" fillId="0" borderId="10" xfId="1" applyNumberFormat="1" applyFont="1" applyBorder="1" applyAlignment="1">
      <alignment vertical="top" wrapText="1"/>
    </xf>
    <xf numFmtId="165" fontId="6" fillId="4" borderId="7" xfId="0" applyNumberFormat="1" applyFont="1" applyFill="1" applyBorder="1" applyAlignment="1">
      <alignment horizontal="center" vertical="center" wrapText="1"/>
    </xf>
    <xf numFmtId="164" fontId="1" fillId="0" borderId="11" xfId="1" applyNumberFormat="1" applyFont="1" applyBorder="1" applyAlignment="1">
      <alignment vertical="top" wrapText="1"/>
    </xf>
    <xf numFmtId="164" fontId="10" fillId="0" borderId="14" xfId="1" applyNumberFormat="1" applyFont="1" applyBorder="1" applyAlignment="1" applyProtection="1">
      <alignment horizontal="right"/>
    </xf>
    <xf numFmtId="164" fontId="10" fillId="0" borderId="13" xfId="1" applyNumberFormat="1" applyFont="1" applyBorder="1" applyAlignment="1" applyProtection="1">
      <alignment horizontal="right"/>
    </xf>
    <xf numFmtId="164" fontId="10" fillId="0" borderId="13" xfId="1" applyNumberFormat="1" applyFont="1" applyBorder="1" applyAlignment="1" applyProtection="1">
      <alignment horizontal="center"/>
    </xf>
    <xf numFmtId="3" fontId="9" fillId="0" borderId="11" xfId="0" applyNumberFormat="1" applyFont="1" applyBorder="1" applyAlignment="1">
      <alignment vertical="top"/>
    </xf>
    <xf numFmtId="164" fontId="11" fillId="0" borderId="14" xfId="2" applyNumberFormat="1" applyFont="1" applyBorder="1" applyAlignment="1" applyProtection="1">
      <alignment horizontal="left"/>
    </xf>
    <xf numFmtId="0" fontId="2" fillId="0" borderId="15" xfId="0" applyFont="1" applyBorder="1" applyAlignment="1">
      <alignment horizontal="left" vertical="center"/>
    </xf>
    <xf numFmtId="0" fontId="2" fillId="0" borderId="1" xfId="0" applyFont="1" applyBorder="1" applyAlignment="1">
      <alignment horizontal="left" vertical="center"/>
    </xf>
    <xf numFmtId="0" fontId="3" fillId="0" borderId="8" xfId="0" applyFont="1" applyBorder="1" applyAlignment="1">
      <alignment horizontal="left" wrapText="1"/>
    </xf>
    <xf numFmtId="0" fontId="3" fillId="0" borderId="0" xfId="0" applyFont="1" applyAlignment="1">
      <alignment horizontal="left" wrapText="1"/>
    </xf>
    <xf numFmtId="0" fontId="4" fillId="0" borderId="8" xfId="0" applyFont="1" applyBorder="1" applyAlignment="1">
      <alignment horizontal="left" wrapText="1"/>
    </xf>
    <xf numFmtId="0" fontId="4" fillId="0" borderId="0" xfId="0" applyFont="1" applyAlignment="1">
      <alignment horizontal="left" wrapText="1"/>
    </xf>
    <xf numFmtId="165" fontId="6" fillId="5" borderId="6" xfId="0" applyNumberFormat="1" applyFont="1" applyFill="1" applyBorder="1" applyAlignment="1">
      <alignment horizontal="center" vertical="center" wrapText="1"/>
    </xf>
  </cellXfs>
  <cellStyles count="3">
    <cellStyle name="Comma" xfId="1" builtinId="3"/>
    <cellStyle name="Comma 2" xfId="2" xr:uid="{42D58542-AD61-45FF-BD25-0DE8ACB9C258}"/>
    <cellStyle name="Normal" xfId="0" builtinId="0"/>
  </cellStyles>
  <dxfs count="0"/>
  <tableStyles count="0" defaultTableStyle="TableStyleMedium2" defaultPivotStyle="PivotStyleLight16"/>
  <colors>
    <mruColors>
      <color rgb="FFD5EAFF"/>
      <color rgb="FFD1F2FD"/>
      <color rgb="FFD6EFFE"/>
      <color rgb="FFE5E6FE"/>
      <color rgb="FFE1F7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A6216-D8CD-41E8-9FD5-AC610FC3EB02}">
  <dimension ref="A1:AW37"/>
  <sheetViews>
    <sheetView showGridLines="0" tabSelected="1" topLeftCell="D1" workbookViewId="0">
      <selection activeCell="I15" sqref="I15"/>
    </sheetView>
  </sheetViews>
  <sheetFormatPr defaultRowHeight="15.75" customHeight="1" x14ac:dyDescent="0.3"/>
  <cols>
    <col min="1" max="1" width="11.33203125" style="10" customWidth="1"/>
    <col min="2" max="2" width="13.6640625" style="10" customWidth="1"/>
    <col min="3" max="4" width="15.5546875" customWidth="1"/>
    <col min="5" max="5" width="19.109375" bestFit="1" customWidth="1"/>
    <col min="6" max="10" width="15.5546875" customWidth="1"/>
    <col min="11" max="15" width="15.5546875" style="11" customWidth="1"/>
    <col min="16" max="16" width="53.33203125" style="11" customWidth="1"/>
  </cols>
  <sheetData>
    <row r="1" spans="1:49" ht="21" x14ac:dyDescent="0.3">
      <c r="A1" s="29" t="s">
        <v>19</v>
      </c>
      <c r="B1" s="30"/>
      <c r="C1" s="30"/>
      <c r="D1" s="30"/>
      <c r="E1" s="30"/>
      <c r="F1" s="30"/>
      <c r="G1" s="30"/>
      <c r="H1" s="30"/>
      <c r="I1" s="30"/>
      <c r="J1" s="30"/>
      <c r="K1" s="30"/>
      <c r="L1" s="1"/>
      <c r="M1" s="1"/>
      <c r="N1" s="1"/>
      <c r="O1" s="1"/>
      <c r="P1" s="14"/>
      <c r="Q1" s="1"/>
      <c r="R1" s="1"/>
      <c r="S1" s="1"/>
      <c r="T1" s="1"/>
      <c r="U1" s="1"/>
      <c r="V1" s="2"/>
      <c r="W1" s="2"/>
      <c r="X1" s="2"/>
      <c r="Y1" s="2"/>
      <c r="Z1" s="2"/>
      <c r="AA1" s="2"/>
      <c r="AB1" s="2"/>
      <c r="AC1" s="2"/>
      <c r="AD1" s="2"/>
      <c r="AE1" s="2"/>
      <c r="AF1" s="2"/>
      <c r="AG1" s="2"/>
      <c r="AH1" s="2"/>
      <c r="AI1" s="2"/>
      <c r="AJ1" s="2"/>
      <c r="AK1" s="2"/>
      <c r="AL1" s="2"/>
      <c r="AM1" s="2"/>
      <c r="AN1" s="2"/>
      <c r="AO1" s="2"/>
      <c r="AP1" s="2"/>
      <c r="AQ1" s="2"/>
      <c r="AR1" s="2"/>
      <c r="AS1" s="2"/>
      <c r="AT1" s="2"/>
      <c r="AU1" s="2"/>
      <c r="AV1" s="2"/>
      <c r="AW1" s="3"/>
    </row>
    <row r="2" spans="1:49" ht="46.2" customHeight="1" x14ac:dyDescent="0.3">
      <c r="A2" s="31" t="s">
        <v>20</v>
      </c>
      <c r="B2" s="32"/>
      <c r="C2" s="32"/>
      <c r="D2" s="32"/>
      <c r="E2" s="32"/>
      <c r="F2" s="32"/>
      <c r="G2" s="32"/>
      <c r="H2" s="32"/>
      <c r="I2" s="32"/>
      <c r="J2" s="32"/>
      <c r="K2" s="32"/>
      <c r="L2" s="4"/>
      <c r="M2" s="4"/>
      <c r="N2" s="4"/>
      <c r="O2" s="4"/>
      <c r="P2" s="15"/>
      <c r="Q2" s="4"/>
      <c r="R2" s="4"/>
      <c r="S2" s="4"/>
      <c r="T2" s="4"/>
      <c r="U2" s="5"/>
      <c r="AW2" s="6"/>
    </row>
    <row r="3" spans="1:49" ht="15" customHeight="1" x14ac:dyDescent="0.3">
      <c r="A3" s="31" t="s">
        <v>0</v>
      </c>
      <c r="B3" s="32"/>
      <c r="C3" s="32"/>
      <c r="D3" s="32"/>
      <c r="E3" s="32"/>
      <c r="F3" s="32"/>
      <c r="G3" s="32"/>
      <c r="H3" s="32"/>
      <c r="I3" s="32"/>
      <c r="J3" s="32"/>
      <c r="K3" s="32"/>
      <c r="L3" s="4"/>
      <c r="M3" s="4"/>
      <c r="N3" s="4"/>
      <c r="O3" s="4"/>
      <c r="P3" s="15"/>
      <c r="Q3" s="4"/>
      <c r="R3" s="4"/>
      <c r="S3" s="4"/>
      <c r="T3" s="4"/>
      <c r="U3" s="5"/>
      <c r="AW3" s="6"/>
    </row>
    <row r="4" spans="1:49" ht="14.4" x14ac:dyDescent="0.3">
      <c r="A4" s="33" t="s">
        <v>1</v>
      </c>
      <c r="B4" s="34"/>
      <c r="C4" s="34"/>
      <c r="D4" s="34"/>
      <c r="E4" s="34"/>
      <c r="F4" s="34"/>
      <c r="G4" s="34"/>
      <c r="H4" s="34"/>
      <c r="I4" s="34"/>
      <c r="J4" s="34"/>
      <c r="K4" s="34"/>
      <c r="L4" s="7"/>
      <c r="M4" s="7"/>
      <c r="N4" s="7"/>
      <c r="O4" s="7"/>
      <c r="P4" s="16"/>
      <c r="Q4" s="7"/>
      <c r="R4" s="7"/>
      <c r="S4" s="7"/>
      <c r="T4" s="7"/>
      <c r="U4" s="5"/>
      <c r="AW4" s="6"/>
    </row>
    <row r="5" spans="1:49" ht="15" thickBot="1" x14ac:dyDescent="0.35">
      <c r="A5" s="31"/>
      <c r="B5" s="32"/>
      <c r="C5" s="32"/>
      <c r="D5" s="32"/>
      <c r="E5" s="32"/>
      <c r="F5" s="32"/>
      <c r="G5" s="32"/>
      <c r="H5" s="32"/>
      <c r="I5" s="32"/>
      <c r="J5" s="32"/>
      <c r="K5" s="32"/>
      <c r="L5" s="8"/>
      <c r="M5" s="8"/>
      <c r="N5" s="8"/>
      <c r="O5" s="8"/>
      <c r="P5" s="17"/>
    </row>
    <row r="6" spans="1:49" s="9" customFormat="1" ht="73.2" customHeight="1" thickBot="1" x14ac:dyDescent="0.3">
      <c r="A6" s="19" t="s">
        <v>2</v>
      </c>
      <c r="B6" s="19" t="s">
        <v>3</v>
      </c>
      <c r="C6" s="35" t="s">
        <v>4</v>
      </c>
      <c r="D6" s="35" t="s">
        <v>5</v>
      </c>
      <c r="E6" s="35" t="s">
        <v>6</v>
      </c>
      <c r="F6" s="35" t="s">
        <v>7</v>
      </c>
      <c r="G6" s="35" t="s">
        <v>8</v>
      </c>
      <c r="H6" s="35" t="s">
        <v>9</v>
      </c>
      <c r="I6" s="35" t="s">
        <v>10</v>
      </c>
      <c r="J6" s="35" t="s">
        <v>11</v>
      </c>
      <c r="K6" s="35" t="s">
        <v>12</v>
      </c>
      <c r="L6" s="22" t="s">
        <v>13</v>
      </c>
      <c r="M6" s="22" t="s">
        <v>14</v>
      </c>
      <c r="N6" s="22" t="s">
        <v>15</v>
      </c>
      <c r="O6" s="22" t="s">
        <v>16</v>
      </c>
      <c r="P6" s="12" t="s">
        <v>17</v>
      </c>
    </row>
    <row r="7" spans="1:49" ht="14.4" x14ac:dyDescent="0.3">
      <c r="A7" s="13">
        <v>36891</v>
      </c>
      <c r="B7" s="23">
        <f>SUM(C7:O7)</f>
        <v>238980.84404709999</v>
      </c>
      <c r="C7" s="21">
        <v>7160.3304209999997</v>
      </c>
      <c r="D7" s="21">
        <v>7751.3197099999998</v>
      </c>
      <c r="E7" s="21">
        <v>24447.107029999999</v>
      </c>
      <c r="F7" s="21">
        <v>80164.047519999993</v>
      </c>
      <c r="G7" s="21">
        <v>34833.647510000003</v>
      </c>
      <c r="H7" s="21">
        <v>21270.492330000001</v>
      </c>
      <c r="I7" s="21">
        <v>7246.3342590000002</v>
      </c>
      <c r="J7" s="21">
        <v>10882.04681</v>
      </c>
      <c r="K7" s="21">
        <v>40234.135450000002</v>
      </c>
      <c r="L7" s="21">
        <v>552.0030984</v>
      </c>
      <c r="M7" s="21">
        <v>5.7753693000000004</v>
      </c>
      <c r="N7" s="21">
        <v>4215.060383</v>
      </c>
      <c r="O7" s="21">
        <v>218.54415639999999</v>
      </c>
      <c r="P7" s="20"/>
      <c r="Q7" s="9"/>
      <c r="R7" s="9"/>
    </row>
    <row r="8" spans="1:49" ht="14.4" x14ac:dyDescent="0.3">
      <c r="A8" s="13">
        <v>37256</v>
      </c>
      <c r="B8" s="23">
        <v>292213.69325880002</v>
      </c>
      <c r="C8" s="21">
        <v>5879.8333030000003</v>
      </c>
      <c r="D8" s="21">
        <v>10258.403060000001</v>
      </c>
      <c r="E8" s="21">
        <v>24717.227940000001</v>
      </c>
      <c r="F8" s="21">
        <v>76166.848180000001</v>
      </c>
      <c r="G8" s="21">
        <v>31385.858700000001</v>
      </c>
      <c r="H8" s="21">
        <v>24717.8734</v>
      </c>
      <c r="I8" s="21">
        <v>5660.8063050000001</v>
      </c>
      <c r="J8" s="21">
        <v>10976.285819999999</v>
      </c>
      <c r="K8" s="21">
        <v>37110.895949999998</v>
      </c>
      <c r="L8" s="21">
        <v>938.38638809999998</v>
      </c>
      <c r="M8" s="21">
        <v>200.2677161</v>
      </c>
      <c r="N8" s="21">
        <v>4603.3927729999996</v>
      </c>
      <c r="O8" s="21">
        <v>251.3309036</v>
      </c>
      <c r="P8" s="27" t="s">
        <v>18</v>
      </c>
      <c r="Q8" s="9"/>
      <c r="R8" s="9"/>
    </row>
    <row r="9" spans="1:49" ht="14.4" x14ac:dyDescent="0.3">
      <c r="A9" s="13">
        <v>37621</v>
      </c>
      <c r="B9" s="23">
        <v>279490.10465473996</v>
      </c>
      <c r="C9" s="21">
        <v>5514.8665119999996</v>
      </c>
      <c r="D9" s="21">
        <v>7073.955473</v>
      </c>
      <c r="E9" s="21">
        <v>25633.78484</v>
      </c>
      <c r="F9" s="21">
        <v>67862.756299999994</v>
      </c>
      <c r="G9" s="21">
        <v>28844.206620000001</v>
      </c>
      <c r="H9" s="21">
        <v>24872.494839999999</v>
      </c>
      <c r="I9" s="21">
        <v>5534.7527840000002</v>
      </c>
      <c r="J9" s="21">
        <v>9685.9553890000007</v>
      </c>
      <c r="K9" s="21">
        <v>35250.045850000002</v>
      </c>
      <c r="L9" s="21">
        <v>1833.9451280000001</v>
      </c>
      <c r="M9" s="21">
        <v>367.67781910000002</v>
      </c>
      <c r="N9" s="21">
        <v>5826.7745009999999</v>
      </c>
      <c r="O9" s="21">
        <v>66.64840864</v>
      </c>
      <c r="P9" s="27" t="s">
        <v>18</v>
      </c>
      <c r="Q9" s="9"/>
      <c r="R9" s="9"/>
    </row>
    <row r="10" spans="1:49" ht="14.4" x14ac:dyDescent="0.3">
      <c r="A10" s="13">
        <v>37986</v>
      </c>
      <c r="B10" s="23">
        <v>291858.90139020007</v>
      </c>
      <c r="C10" s="21">
        <v>6121.9313560000001</v>
      </c>
      <c r="D10" s="21">
        <v>8106.0394429999997</v>
      </c>
      <c r="E10" s="21">
        <v>24057.079819999999</v>
      </c>
      <c r="F10" s="21">
        <v>62696.007019999997</v>
      </c>
      <c r="G10" s="21">
        <v>33757.205679999999</v>
      </c>
      <c r="H10" s="21">
        <v>38914.605969999997</v>
      </c>
      <c r="I10" s="21">
        <v>5956.0639579999997</v>
      </c>
      <c r="J10" s="21">
        <v>6315.7599550000004</v>
      </c>
      <c r="K10" s="21">
        <v>31827.32879</v>
      </c>
      <c r="L10" s="21">
        <v>3407.8994499999999</v>
      </c>
      <c r="M10" s="21">
        <v>100.78020480000001</v>
      </c>
      <c r="N10" s="21">
        <v>7493.1234800000002</v>
      </c>
      <c r="O10" s="21">
        <v>129.0353734</v>
      </c>
      <c r="P10" s="27" t="s">
        <v>18</v>
      </c>
      <c r="Q10" s="9"/>
      <c r="R10" s="9"/>
    </row>
    <row r="11" spans="1:49" ht="14.4" x14ac:dyDescent="0.3">
      <c r="A11" s="13">
        <v>38351</v>
      </c>
      <c r="B11" s="23">
        <v>328987.89728981996</v>
      </c>
      <c r="C11" s="21">
        <v>9538.7282200000009</v>
      </c>
      <c r="D11" s="21">
        <v>9075.7675500000005</v>
      </c>
      <c r="E11" s="21">
        <v>24750.735980000001</v>
      </c>
      <c r="F11" s="21">
        <v>69637.237089999995</v>
      </c>
      <c r="G11" s="21">
        <v>32753.87931</v>
      </c>
      <c r="H11" s="21">
        <v>50451.271009999997</v>
      </c>
      <c r="I11" s="21">
        <v>5087.2749359999998</v>
      </c>
      <c r="J11" s="21">
        <v>6417.01836</v>
      </c>
      <c r="K11" s="21">
        <v>34526.198219999998</v>
      </c>
      <c r="L11" s="21">
        <v>3896.833079</v>
      </c>
      <c r="M11" s="21">
        <v>1.909</v>
      </c>
      <c r="N11" s="21">
        <v>9801.4394790000006</v>
      </c>
      <c r="O11" s="21">
        <v>35.078635820000002</v>
      </c>
      <c r="P11" s="27" t="s">
        <v>18</v>
      </c>
      <c r="Q11" s="9"/>
      <c r="R11" s="9"/>
    </row>
    <row r="12" spans="1:49" ht="14.4" x14ac:dyDescent="0.3">
      <c r="A12" s="13">
        <v>38716</v>
      </c>
      <c r="B12" s="23">
        <v>375283.13954711001</v>
      </c>
      <c r="C12" s="21">
        <v>9324.4199379999991</v>
      </c>
      <c r="D12" s="21">
        <v>11874.05186</v>
      </c>
      <c r="E12" s="21">
        <v>34398.577270000002</v>
      </c>
      <c r="F12" s="21">
        <v>78713.498380000005</v>
      </c>
      <c r="G12" s="21">
        <v>40278.02521</v>
      </c>
      <c r="H12" s="21">
        <v>46888.519399999997</v>
      </c>
      <c r="I12" s="21">
        <v>5752.9110810000002</v>
      </c>
      <c r="J12" s="21">
        <v>7788.8113430000003</v>
      </c>
      <c r="K12" s="21">
        <v>34273.253360000002</v>
      </c>
      <c r="L12" s="21">
        <v>2693.6979030000002</v>
      </c>
      <c r="M12" s="21">
        <v>19.41686</v>
      </c>
      <c r="N12" s="21">
        <v>11202.35716</v>
      </c>
      <c r="O12" s="21">
        <v>82.732832110000004</v>
      </c>
      <c r="P12" s="20"/>
      <c r="Q12" s="9"/>
      <c r="R12" s="9"/>
    </row>
    <row r="13" spans="1:49" ht="14.4" x14ac:dyDescent="0.3">
      <c r="A13" s="13">
        <v>39081</v>
      </c>
      <c r="B13" s="23">
        <v>363652.29230771004</v>
      </c>
      <c r="C13" s="21">
        <v>7514.193225</v>
      </c>
      <c r="D13" s="21">
        <v>11595.165580000001</v>
      </c>
      <c r="E13" s="21">
        <v>35731.860699999997</v>
      </c>
      <c r="F13" s="21">
        <v>86458.156499999997</v>
      </c>
      <c r="G13" s="21">
        <v>39532.690699999999</v>
      </c>
      <c r="H13" s="21">
        <v>35795.241199999997</v>
      </c>
      <c r="I13" s="21">
        <v>6825.7844999999998</v>
      </c>
      <c r="J13" s="21">
        <v>8650.9505079999999</v>
      </c>
      <c r="K13" s="21">
        <v>34904.084589999999</v>
      </c>
      <c r="L13" s="21">
        <v>776.25581899999997</v>
      </c>
      <c r="M13" s="21">
        <v>10.849100350000001</v>
      </c>
      <c r="N13" s="21">
        <v>5833.124374</v>
      </c>
      <c r="O13" s="21">
        <v>47.15847136</v>
      </c>
      <c r="P13" s="20"/>
      <c r="Q13" s="9"/>
      <c r="R13" s="9"/>
    </row>
    <row r="14" spans="1:49" ht="14.4" x14ac:dyDescent="0.3">
      <c r="A14" s="13">
        <v>39446</v>
      </c>
      <c r="B14" s="23">
        <v>415002.39043378993</v>
      </c>
      <c r="C14" s="21">
        <v>7816.5736079999997</v>
      </c>
      <c r="D14" s="21">
        <v>11568.533820000001</v>
      </c>
      <c r="E14" s="21">
        <v>40837.431320000003</v>
      </c>
      <c r="F14" s="21">
        <v>104524.7049</v>
      </c>
      <c r="G14" s="21">
        <v>48063.33397</v>
      </c>
      <c r="H14" s="21">
        <v>32208.743539999999</v>
      </c>
      <c r="I14" s="21">
        <v>7500.9657749999997</v>
      </c>
      <c r="J14" s="21">
        <v>8729.0139199999994</v>
      </c>
      <c r="K14" s="21">
        <v>41285.346510000003</v>
      </c>
      <c r="L14" s="21">
        <v>1058.6970690000001</v>
      </c>
      <c r="M14" s="21">
        <v>13.9137454</v>
      </c>
      <c r="N14" s="21">
        <v>6770.9901639999998</v>
      </c>
      <c r="O14" s="21">
        <v>10.42549239</v>
      </c>
      <c r="P14" s="20"/>
      <c r="Q14" s="9"/>
      <c r="R14" s="9"/>
    </row>
    <row r="15" spans="1:49" ht="14.4" x14ac:dyDescent="0.3">
      <c r="A15" s="13">
        <v>39811</v>
      </c>
      <c r="B15" s="23">
        <v>483710.02158929</v>
      </c>
      <c r="C15" s="21">
        <v>10019.10216</v>
      </c>
      <c r="D15" s="21">
        <v>12370.139950000001</v>
      </c>
      <c r="E15" s="21">
        <v>45910.78398</v>
      </c>
      <c r="F15" s="21">
        <v>149691.2703</v>
      </c>
      <c r="G15" s="21">
        <v>44820.610119999998</v>
      </c>
      <c r="H15" s="21">
        <v>22414.707249999999</v>
      </c>
      <c r="I15" s="21">
        <v>8380.7800869999992</v>
      </c>
      <c r="J15" s="21">
        <v>14818.57602</v>
      </c>
      <c r="K15" s="21">
        <v>52098.218670000002</v>
      </c>
      <c r="L15" s="21">
        <v>1092.484363</v>
      </c>
      <c r="M15" s="21">
        <v>13.32009789</v>
      </c>
      <c r="N15" s="21">
        <v>9715.1120429999992</v>
      </c>
      <c r="O15" s="21">
        <v>22.249548399999998</v>
      </c>
      <c r="P15" s="20"/>
      <c r="Q15" s="9"/>
      <c r="R15" s="9"/>
    </row>
    <row r="16" spans="1:49" ht="14.4" x14ac:dyDescent="0.3">
      <c r="A16" s="13">
        <v>40176</v>
      </c>
      <c r="B16" s="23">
        <v>464609.76663093001</v>
      </c>
      <c r="C16" s="21">
        <v>7435.7437330000002</v>
      </c>
      <c r="D16" s="21">
        <v>12202.703079999999</v>
      </c>
      <c r="E16" s="21">
        <v>37091.429389999998</v>
      </c>
      <c r="F16" s="21">
        <v>145412.94649999999</v>
      </c>
      <c r="G16" s="21">
        <v>44373.624909999999</v>
      </c>
      <c r="H16" s="21">
        <v>17981.812310000001</v>
      </c>
      <c r="I16" s="21">
        <v>8546.1207940000004</v>
      </c>
      <c r="J16" s="21">
        <v>12570.649530000001</v>
      </c>
      <c r="K16" s="21">
        <v>52712.404560000003</v>
      </c>
      <c r="L16" s="21">
        <v>990.33662600000002</v>
      </c>
      <c r="M16" s="21">
        <v>23.453458229999999</v>
      </c>
      <c r="N16" s="21">
        <v>8585.4160059999995</v>
      </c>
      <c r="O16" s="21">
        <v>734.92833370000005</v>
      </c>
      <c r="P16" s="20"/>
      <c r="Q16" s="9"/>
      <c r="R16" s="9"/>
    </row>
    <row r="17" spans="1:18" ht="14.4" x14ac:dyDescent="0.3">
      <c r="A17" s="13">
        <v>40541</v>
      </c>
      <c r="B17" s="23">
        <v>472217.68313377991</v>
      </c>
      <c r="C17" s="21">
        <v>7974.6853849999998</v>
      </c>
      <c r="D17" s="21">
        <v>10743.746429999999</v>
      </c>
      <c r="E17" s="21">
        <v>40036.83008</v>
      </c>
      <c r="F17" s="21">
        <v>145231.21109999999</v>
      </c>
      <c r="G17" s="21">
        <v>47136.326560000001</v>
      </c>
      <c r="H17" s="21">
        <v>29517.357899999999</v>
      </c>
      <c r="I17" s="21">
        <v>9045.6387340000001</v>
      </c>
      <c r="J17" s="21">
        <v>11829.380520000001</v>
      </c>
      <c r="K17" s="21">
        <v>48763.78615</v>
      </c>
      <c r="L17" s="21">
        <v>396.34453539999998</v>
      </c>
      <c r="M17" s="21">
        <v>0.75324049999999998</v>
      </c>
      <c r="N17" s="21">
        <v>6090.2234340000005</v>
      </c>
      <c r="O17" s="21">
        <v>60.047164879999997</v>
      </c>
      <c r="P17" s="20"/>
      <c r="Q17" s="9"/>
      <c r="R17" s="9"/>
    </row>
    <row r="18" spans="1:18" ht="14.4" x14ac:dyDescent="0.3">
      <c r="A18" s="13">
        <v>40906</v>
      </c>
      <c r="B18" s="23">
        <v>544163.42298726889</v>
      </c>
      <c r="C18" s="21">
        <v>9336.7086170000002</v>
      </c>
      <c r="D18" s="21">
        <v>11520.119780000001</v>
      </c>
      <c r="E18" s="21">
        <v>47691.712099999997</v>
      </c>
      <c r="F18" s="21">
        <v>173312.67110000001</v>
      </c>
      <c r="G18" s="21">
        <v>54969.163549999997</v>
      </c>
      <c r="H18" s="21">
        <v>38712.006959999999</v>
      </c>
      <c r="I18" s="21">
        <v>11559.39811</v>
      </c>
      <c r="J18" s="21">
        <v>14624.178309999999</v>
      </c>
      <c r="K18" s="21">
        <v>49759.834439999999</v>
      </c>
      <c r="L18" s="21">
        <v>636.59243140000001</v>
      </c>
      <c r="M18" s="21">
        <v>1.1829660689999999</v>
      </c>
      <c r="N18" s="21">
        <v>6593.3004170000004</v>
      </c>
      <c r="O18" s="21">
        <v>75.648205799999999</v>
      </c>
      <c r="P18" s="20"/>
      <c r="Q18" s="9"/>
      <c r="R18" s="9"/>
    </row>
    <row r="19" spans="1:18" ht="14.4" x14ac:dyDescent="0.3">
      <c r="A19" s="13">
        <v>41271</v>
      </c>
      <c r="B19" s="23">
        <v>601404.46972960001</v>
      </c>
      <c r="C19" s="21">
        <v>10426.581749999999</v>
      </c>
      <c r="D19" s="21">
        <v>13198.17281</v>
      </c>
      <c r="E19" s="21">
        <v>54422.239800000003</v>
      </c>
      <c r="F19" s="21">
        <v>198806.08619999999</v>
      </c>
      <c r="G19" s="21">
        <v>61192.336569999999</v>
      </c>
      <c r="H19" s="21">
        <v>32397.722760000001</v>
      </c>
      <c r="I19" s="21">
        <v>12384.74927</v>
      </c>
      <c r="J19" s="21">
        <v>16633.468659999999</v>
      </c>
      <c r="K19" s="21">
        <v>54544.727509999997</v>
      </c>
      <c r="L19" s="21">
        <v>1537.9904779999999</v>
      </c>
      <c r="M19" s="21">
        <v>41.446186140000002</v>
      </c>
      <c r="N19" s="21">
        <v>7216.2796159999998</v>
      </c>
      <c r="O19" s="21">
        <v>71.014219460000007</v>
      </c>
      <c r="P19" s="20"/>
      <c r="Q19" s="9"/>
      <c r="R19" s="9"/>
    </row>
    <row r="20" spans="1:18" ht="14.4" x14ac:dyDescent="0.3">
      <c r="A20" s="13">
        <v>41636</v>
      </c>
      <c r="B20" s="23">
        <v>600907.22757300991</v>
      </c>
      <c r="C20" s="21">
        <v>10211.39529</v>
      </c>
      <c r="D20" s="21">
        <v>13776.149799999999</v>
      </c>
      <c r="E20" s="21">
        <v>52267.184650000003</v>
      </c>
      <c r="F20" s="21">
        <v>195067.16260000001</v>
      </c>
      <c r="G20" s="21">
        <v>63695.9274</v>
      </c>
      <c r="H20" s="21">
        <v>21107.912670000002</v>
      </c>
      <c r="I20" s="21">
        <v>12943.23918</v>
      </c>
      <c r="J20" s="21">
        <v>22433.44556</v>
      </c>
      <c r="K20" s="21">
        <v>55599.917860000001</v>
      </c>
      <c r="L20" s="21">
        <v>2500.4866889999998</v>
      </c>
      <c r="M20" s="21">
        <v>1.1815548499999999</v>
      </c>
      <c r="N20" s="21">
        <v>7260.3146809999998</v>
      </c>
      <c r="O20" s="21">
        <v>74.588538159999999</v>
      </c>
      <c r="P20" s="20"/>
      <c r="Q20" s="9"/>
      <c r="R20" s="9"/>
    </row>
    <row r="21" spans="1:18" ht="14.4" x14ac:dyDescent="0.3">
      <c r="A21" s="13">
        <v>42001</v>
      </c>
      <c r="B21" s="23">
        <v>586735.3777219659</v>
      </c>
      <c r="C21" s="21">
        <v>10899.790919999999</v>
      </c>
      <c r="D21" s="21">
        <v>13713.226409999999</v>
      </c>
      <c r="E21" s="21">
        <v>56165.20966</v>
      </c>
      <c r="F21" s="21">
        <v>188881.2224</v>
      </c>
      <c r="G21" s="21">
        <v>56883.230960000001</v>
      </c>
      <c r="H21" s="21">
        <v>26786.19528</v>
      </c>
      <c r="I21" s="21">
        <v>13459.446550000001</v>
      </c>
      <c r="J21" s="21">
        <v>20199.98228</v>
      </c>
      <c r="K21" s="21">
        <v>52185.44298</v>
      </c>
      <c r="L21" s="21">
        <v>5454.4290469999996</v>
      </c>
      <c r="M21" s="21">
        <v>0.87638496600000004</v>
      </c>
      <c r="N21" s="21">
        <v>7359.0267549999999</v>
      </c>
      <c r="O21" s="21">
        <v>206.71249499999999</v>
      </c>
      <c r="P21" s="20"/>
      <c r="Q21" s="9"/>
      <c r="R21" s="9"/>
    </row>
    <row r="22" spans="1:18" ht="14.4" x14ac:dyDescent="0.3">
      <c r="A22" s="13">
        <v>42366</v>
      </c>
      <c r="B22" s="23">
        <v>592335.369801561</v>
      </c>
      <c r="C22" s="21">
        <v>10786.87132</v>
      </c>
      <c r="D22" s="21">
        <v>13692.85815</v>
      </c>
      <c r="E22" s="21">
        <v>57582.227469999998</v>
      </c>
      <c r="F22" s="21">
        <v>174698.57209999999</v>
      </c>
      <c r="G22" s="21">
        <v>69598.808090000006</v>
      </c>
      <c r="H22" s="21">
        <v>28760.616679999999</v>
      </c>
      <c r="I22" s="21">
        <v>14431.391610000001</v>
      </c>
      <c r="J22" s="21">
        <v>24670.93374</v>
      </c>
      <c r="K22" s="21">
        <v>53131.340400000001</v>
      </c>
      <c r="L22" s="21">
        <v>6469.246169</v>
      </c>
      <c r="M22" s="21">
        <v>5.2055545810000003</v>
      </c>
      <c r="N22" s="21">
        <v>6431.8375070000002</v>
      </c>
      <c r="O22" s="21">
        <v>17.474210979999999</v>
      </c>
      <c r="P22" s="20"/>
      <c r="Q22" s="9"/>
      <c r="R22" s="9"/>
    </row>
    <row r="23" spans="1:18" ht="14.4" x14ac:dyDescent="0.3">
      <c r="A23" s="13">
        <v>42731</v>
      </c>
      <c r="B23" s="23">
        <v>558413.76770081616</v>
      </c>
      <c r="C23" s="21">
        <v>9145.8405849999999</v>
      </c>
      <c r="D23" s="21">
        <v>12838.96847</v>
      </c>
      <c r="E23" s="21">
        <v>51380.686399999999</v>
      </c>
      <c r="F23" s="21">
        <v>165632.21119999999</v>
      </c>
      <c r="G23" s="21">
        <v>75316.699770000007</v>
      </c>
      <c r="H23" s="21">
        <v>30945.036499999998</v>
      </c>
      <c r="I23" s="21">
        <v>13385.215829999999</v>
      </c>
      <c r="J23" s="21">
        <v>21825.615310000001</v>
      </c>
      <c r="K23" s="21">
        <v>50794.680939999998</v>
      </c>
      <c r="L23" s="21">
        <v>3315.3156560000002</v>
      </c>
      <c r="M23" s="21">
        <v>1.016725696</v>
      </c>
      <c r="N23" s="21">
        <v>5083.1079129999998</v>
      </c>
      <c r="O23" s="21">
        <v>50.292701119999997</v>
      </c>
      <c r="P23" s="20"/>
      <c r="Q23" s="9"/>
      <c r="R23" s="9"/>
    </row>
    <row r="24" spans="1:18" ht="14.4" x14ac:dyDescent="0.3">
      <c r="A24" s="13">
        <v>43096</v>
      </c>
      <c r="B24" s="23">
        <v>565111.82369891705</v>
      </c>
      <c r="C24" s="21">
        <v>9398.4173549999996</v>
      </c>
      <c r="D24" s="21">
        <v>11070.48364</v>
      </c>
      <c r="E24" s="21">
        <v>55045.03686</v>
      </c>
      <c r="F24" s="21">
        <v>168323.67420000001</v>
      </c>
      <c r="G24" s="21">
        <v>68756.122929999998</v>
      </c>
      <c r="H24" s="21">
        <v>33411.636810000004</v>
      </c>
      <c r="I24" s="21">
        <v>13853.84132</v>
      </c>
      <c r="J24" s="21">
        <v>20468.579089999999</v>
      </c>
      <c r="K24" s="21">
        <v>52049.250520000001</v>
      </c>
      <c r="L24" s="21">
        <v>2757.5881829999998</v>
      </c>
      <c r="M24" s="21">
        <v>1.2933573899999999</v>
      </c>
      <c r="N24" s="21">
        <v>6987.274727</v>
      </c>
      <c r="O24" s="21">
        <v>9.4287065269999992</v>
      </c>
      <c r="P24" s="20"/>
      <c r="Q24" s="9"/>
      <c r="R24" s="9"/>
    </row>
    <row r="25" spans="1:18" ht="14.4" x14ac:dyDescent="0.3">
      <c r="A25" s="13">
        <v>43461</v>
      </c>
      <c r="B25" s="23">
        <v>571475.31016297394</v>
      </c>
      <c r="C25" s="21">
        <v>9988.3936439999998</v>
      </c>
      <c r="D25" s="21">
        <v>12332.01677</v>
      </c>
      <c r="E25" s="21">
        <v>62873.489829999999</v>
      </c>
      <c r="F25" s="21">
        <v>168796.36869999999</v>
      </c>
      <c r="G25" s="21">
        <v>67315.160900000003</v>
      </c>
      <c r="H25" s="21">
        <v>21396.370709999999</v>
      </c>
      <c r="I25" s="21">
        <v>15892.13308</v>
      </c>
      <c r="J25" s="21">
        <v>17937.0815</v>
      </c>
      <c r="K25" s="21">
        <v>54171.404110000003</v>
      </c>
      <c r="L25" s="21">
        <v>1313.480491</v>
      </c>
      <c r="M25" s="21">
        <v>0.48201847399999997</v>
      </c>
      <c r="N25" s="21">
        <v>7113.1394309999996</v>
      </c>
      <c r="O25" s="21">
        <v>135.67697849999999</v>
      </c>
      <c r="P25" s="20"/>
      <c r="Q25" s="9"/>
      <c r="R25" s="9"/>
    </row>
    <row r="26" spans="1:18" ht="14.4" x14ac:dyDescent="0.3">
      <c r="A26" s="13">
        <v>43826</v>
      </c>
      <c r="B26" s="23">
        <v>584071.11713348608</v>
      </c>
      <c r="C26" s="21">
        <v>11266.35434</v>
      </c>
      <c r="D26" s="21">
        <v>11834.08563</v>
      </c>
      <c r="E26" s="21">
        <v>66650.682369999995</v>
      </c>
      <c r="F26" s="21">
        <v>169044.4566</v>
      </c>
      <c r="G26" s="21">
        <v>68162.234400000001</v>
      </c>
      <c r="H26" s="21">
        <v>19426.772529999998</v>
      </c>
      <c r="I26" s="21">
        <v>17868.73299</v>
      </c>
      <c r="J26" s="21">
        <v>19834.93446</v>
      </c>
      <c r="K26" s="21">
        <v>51294.783389999997</v>
      </c>
      <c r="L26" s="21">
        <v>174.82641559999999</v>
      </c>
      <c r="M26" s="21">
        <v>1.1168164860000001</v>
      </c>
      <c r="N26" s="21">
        <v>6707.8511529999996</v>
      </c>
      <c r="O26" s="21">
        <v>117.5451384</v>
      </c>
      <c r="P26" s="20"/>
      <c r="Q26" s="9"/>
      <c r="R26" s="9"/>
    </row>
    <row r="27" spans="1:18" ht="14.4" x14ac:dyDescent="0.3">
      <c r="A27" s="13">
        <v>44191</v>
      </c>
      <c r="B27" s="23">
        <v>554107.21635469992</v>
      </c>
      <c r="C27" s="21">
        <v>11210.798220000001</v>
      </c>
      <c r="D27" s="21">
        <v>13186.105449999999</v>
      </c>
      <c r="E27" s="21">
        <v>52716.067790000001</v>
      </c>
      <c r="F27" s="21">
        <v>172895.75899999999</v>
      </c>
      <c r="G27" s="21">
        <v>59071.470979999998</v>
      </c>
      <c r="H27" s="21">
        <v>16989.30906</v>
      </c>
      <c r="I27" s="21">
        <v>19381.683120000002</v>
      </c>
      <c r="J27" s="21">
        <v>19977.775310000001</v>
      </c>
      <c r="K27" s="21">
        <v>57663.42383</v>
      </c>
      <c r="L27" s="21">
        <v>242.0473002</v>
      </c>
      <c r="M27" s="21">
        <v>2.9160899499999999</v>
      </c>
      <c r="N27" s="21">
        <v>6292.4377800000002</v>
      </c>
      <c r="O27" s="21">
        <v>41.128624549999998</v>
      </c>
      <c r="P27" s="20"/>
      <c r="Q27" s="9"/>
      <c r="R27" s="9"/>
    </row>
    <row r="28" spans="1:18" ht="14.4" x14ac:dyDescent="0.3">
      <c r="A28" s="13">
        <v>44556</v>
      </c>
      <c r="B28" s="23">
        <v>617114.34405998001</v>
      </c>
      <c r="C28" s="21">
        <v>12938.87515</v>
      </c>
      <c r="D28" s="21">
        <v>11821.58992</v>
      </c>
      <c r="E28" s="21">
        <v>54594.19513</v>
      </c>
      <c r="F28" s="21">
        <v>188637.5932</v>
      </c>
      <c r="G28" s="21">
        <v>61829.44713</v>
      </c>
      <c r="H28" s="21">
        <v>26033.356070000002</v>
      </c>
      <c r="I28" s="21">
        <v>21395.705170000001</v>
      </c>
      <c r="J28" s="21">
        <v>22132.784930000002</v>
      </c>
      <c r="K28" s="21">
        <v>62095.568760000002</v>
      </c>
      <c r="L28" s="21">
        <v>149.39366029999999</v>
      </c>
      <c r="M28" s="21">
        <v>111.9302584</v>
      </c>
      <c r="N28" s="21">
        <v>6754.196551</v>
      </c>
      <c r="O28" s="21">
        <v>83.940530280000004</v>
      </c>
      <c r="P28" s="20"/>
      <c r="Q28" s="9"/>
      <c r="R28" s="9"/>
    </row>
    <row r="29" spans="1:18" ht="14.4" x14ac:dyDescent="0.3">
      <c r="A29" s="13">
        <v>44921</v>
      </c>
      <c r="B29" s="23">
        <v>771218.63257158012</v>
      </c>
      <c r="C29" s="21">
        <v>16890.71428</v>
      </c>
      <c r="D29" s="21">
        <v>12287.20291</v>
      </c>
      <c r="E29" s="21">
        <v>75195.307320000007</v>
      </c>
      <c r="F29" s="21">
        <v>228598.48920000001</v>
      </c>
      <c r="G29" s="21">
        <v>71659.370790000001</v>
      </c>
      <c r="H29" s="21">
        <v>31948.253219999999</v>
      </c>
      <c r="I29" s="21">
        <v>25722.439060000001</v>
      </c>
      <c r="J29" s="21">
        <v>23209.059519999999</v>
      </c>
      <c r="K29" s="21">
        <v>71088.607010000007</v>
      </c>
      <c r="L29" s="21">
        <v>604.03903660000003</v>
      </c>
      <c r="M29" s="21">
        <v>49.907468680000001</v>
      </c>
      <c r="N29" s="21">
        <v>8140.2529359999999</v>
      </c>
      <c r="O29" s="21">
        <v>640.38402029999997</v>
      </c>
      <c r="P29" s="20"/>
      <c r="Q29" s="9"/>
      <c r="R29" s="9"/>
    </row>
    <row r="30" spans="1:18" ht="14.4" x14ac:dyDescent="0.3">
      <c r="A30" s="13">
        <v>45286</v>
      </c>
      <c r="B30" s="23">
        <v>817456.49319100019</v>
      </c>
      <c r="C30" s="21">
        <v>19275.747770000002</v>
      </c>
      <c r="D30" s="21">
        <v>13939.61211</v>
      </c>
      <c r="E30" s="21">
        <v>68392.216969999994</v>
      </c>
      <c r="F30" s="21">
        <v>238958.47399999999</v>
      </c>
      <c r="G30" s="21">
        <v>77177.521309999996</v>
      </c>
      <c r="H30" s="21">
        <v>34261.014170000002</v>
      </c>
      <c r="I30" s="21">
        <v>28886.07029</v>
      </c>
      <c r="J30" s="21">
        <v>23416.091199999999</v>
      </c>
      <c r="K30" s="21">
        <v>97950.229649999994</v>
      </c>
      <c r="L30" s="21">
        <v>1321.8700220000001</v>
      </c>
      <c r="M30" s="21">
        <v>137.40235559999999</v>
      </c>
      <c r="N30" s="21">
        <v>9545.3820880000003</v>
      </c>
      <c r="O30" s="21">
        <v>775.78275540000004</v>
      </c>
      <c r="P30" s="20"/>
      <c r="Q30" s="9"/>
      <c r="R30" s="9"/>
    </row>
    <row r="31" spans="1:18" ht="15" thickBot="1" x14ac:dyDescent="0.35">
      <c r="A31" s="18">
        <v>45651</v>
      </c>
      <c r="B31" s="24">
        <v>864832</v>
      </c>
      <c r="C31" s="25">
        <v>24900</v>
      </c>
      <c r="D31" s="25">
        <v>16974</v>
      </c>
      <c r="E31" s="25">
        <v>67449</v>
      </c>
      <c r="F31" s="25">
        <v>262318</v>
      </c>
      <c r="G31" s="25">
        <v>86801</v>
      </c>
      <c r="H31" s="25">
        <v>34748</v>
      </c>
      <c r="I31" s="25">
        <v>28348</v>
      </c>
      <c r="J31" s="25">
        <v>23202</v>
      </c>
      <c r="K31" s="26">
        <v>93716</v>
      </c>
      <c r="L31" s="26">
        <v>480</v>
      </c>
      <c r="M31" s="26">
        <v>102</v>
      </c>
      <c r="N31" s="26">
        <v>11530</v>
      </c>
      <c r="O31" s="26">
        <v>82</v>
      </c>
      <c r="P31" s="28"/>
      <c r="Q31" s="9"/>
      <c r="R31" s="9"/>
    </row>
    <row r="32" spans="1:18" ht="15.75" customHeight="1" x14ac:dyDescent="0.3">
      <c r="Q32" s="9"/>
      <c r="R32" s="9"/>
    </row>
    <row r="33" spans="17:18" ht="15.75" customHeight="1" x14ac:dyDescent="0.3">
      <c r="Q33" s="9"/>
      <c r="R33" s="9"/>
    </row>
    <row r="34" spans="17:18" ht="15.75" customHeight="1" x14ac:dyDescent="0.3">
      <c r="Q34" s="9"/>
      <c r="R34" s="9"/>
    </row>
    <row r="35" spans="17:18" ht="15.75" customHeight="1" x14ac:dyDescent="0.3">
      <c r="Q35" s="9"/>
      <c r="R35" s="9"/>
    </row>
    <row r="36" spans="17:18" ht="15.75" customHeight="1" x14ac:dyDescent="0.3">
      <c r="Q36" s="9"/>
      <c r="R36" s="9"/>
    </row>
    <row r="37" spans="17:18" ht="15.75" customHeight="1" x14ac:dyDescent="0.3">
      <c r="Q37" s="9"/>
      <c r="R37" s="9"/>
    </row>
  </sheetData>
  <protectedRanges>
    <protectedRange password="E2C9" sqref="C7:K31" name="Range1" securityDescriptor="O:WDG:WDD:(A;;CC;;;S-1-5-21-1953335469-3613343069-2145616854-1180)"/>
    <protectedRange password="E2C9" sqref="A7:B7" name="Range1_1" securityDescriptor="O:WDG:WDD:(A;;CC;;;S-1-5-21-1953335469-3613343069-2145616854-1180)"/>
  </protectedRanges>
  <mergeCells count="5">
    <mergeCell ref="A1:K1"/>
    <mergeCell ref="A2:K2"/>
    <mergeCell ref="A3:K3"/>
    <mergeCell ref="A4:K4"/>
    <mergeCell ref="A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IntraregImports</vt:lpstr>
    </vt:vector>
  </TitlesOfParts>
  <Manager/>
  <Company>CARICOM Secretariat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Deoram Persaud</dc:creator>
  <cp:keywords/>
  <dc:description/>
  <cp:lastModifiedBy>Reanata Ramsey</cp:lastModifiedBy>
  <cp:revision/>
  <dcterms:created xsi:type="dcterms:W3CDTF">2025-06-04T18:16:52Z</dcterms:created>
  <dcterms:modified xsi:type="dcterms:W3CDTF">2026-09-25T20:49:09Z</dcterms:modified>
  <cp:category/>
  <cp:contentStatus/>
</cp:coreProperties>
</file>